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5.xml" ContentType="application/vnd.openxmlformats-officedocument.drawingml.chart+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0.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7.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7.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8.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9.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0.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1.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4.xml" ContentType="application/vnd.openxmlformats-officedocument.drawing+xml"/>
  <Override PartName="/xl/drawings/drawing65.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6.xml" ContentType="application/vnd.openxmlformats-officedocument.drawing+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7.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8.xml" ContentType="application/vnd.openxmlformats-officedocument.drawing+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1.xml" ContentType="application/vnd.openxmlformats-officedocument.drawing+xml"/>
  <Override PartName="/xl/drawings/drawing72.xml" ContentType="application/vnd.openxmlformats-officedocument.drawing+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xml"/>
  <Override PartName="/xl/drawings/drawing83.xml" ContentType="application/vnd.openxmlformats-officedocument.drawing+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0.xml" ContentType="application/vnd.openxmlformats-officedocument.drawing+xml"/>
  <Override PartName="/xl/drawings/drawing91.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F:\Safer Care Victoria\Stewardship &amp; Support\Team_Consultative Councils\5.6 Clinical Councils Unit - Secured\CCOPMM DATA\Reports\2017\Supplementary tables\FINAL TABLES\"/>
    </mc:Choice>
  </mc:AlternateContent>
  <xr:revisionPtr revIDLastSave="0" documentId="13_ncr:1_{DB3A7BEB-9B91-4BF2-BDDD-DFE010D76E2D}" xr6:coauthVersionLast="36" xr6:coauthVersionMax="43" xr10:uidLastSave="{00000000-0000-0000-0000-000000000000}"/>
  <bookViews>
    <workbookView xWindow="1080" yWindow="465" windowWidth="24945" windowHeight="16065" tabRatio="935" xr2:uid="{4873DCC1-3AF2-BB43-A77E-867B32D77665}"/>
  </bookViews>
  <sheets>
    <sheet name="Index" sheetId="9" r:id="rId1"/>
    <sheet name="Figure 7.1 " sheetId="8" r:id="rId2"/>
    <sheet name="Figure 7.2 " sheetId="10" r:id="rId3"/>
    <sheet name="Table 7.1a " sheetId="5" r:id="rId4"/>
    <sheet name="Table 7.1b " sheetId="6" r:id="rId5"/>
    <sheet name="Table 7.1c " sheetId="7" r:id="rId6"/>
    <sheet name="Table 7.2 " sheetId="11" r:id="rId7"/>
    <sheet name="Table 7.3a" sheetId="12" r:id="rId8"/>
    <sheet name="Table 7.3b" sheetId="13" r:id="rId9"/>
    <sheet name="Figure 7.3 a" sheetId="15" r:id="rId10"/>
    <sheet name="Figure 7.3b" sheetId="113" r:id="rId11"/>
    <sheet name="Table 7.4" sheetId="52" r:id="rId12"/>
    <sheet name="Table 7.5" sheetId="21" r:id="rId13"/>
    <sheet name="Figure 7.4" sheetId="14" r:id="rId14"/>
    <sheet name="Table 7.6" sheetId="17" r:id="rId15"/>
    <sheet name="Figure 7.5" sheetId="19" r:id="rId16"/>
    <sheet name="Table 7.7" sheetId="20" r:id="rId17"/>
    <sheet name="Table 7.8a" sheetId="22" r:id="rId18"/>
    <sheet name="Figure 7.6a" sheetId="23" r:id="rId19"/>
    <sheet name="Table 7.8b" sheetId="24" r:id="rId20"/>
    <sheet name="Figure 7.6b" sheetId="25" r:id="rId21"/>
    <sheet name="Figure 7.6c" sheetId="26" r:id="rId22"/>
    <sheet name="Table 7.9" sheetId="27" r:id="rId23"/>
    <sheet name="Figure 7.7a" sheetId="28" r:id="rId24"/>
    <sheet name="Figure 7.7b" sheetId="29" r:id="rId25"/>
    <sheet name="Figure 7.7c" sheetId="116" r:id="rId26"/>
    <sheet name="Table 7.10" sheetId="31" r:id="rId27"/>
    <sheet name="Figure 7.8" sheetId="32" r:id="rId28"/>
    <sheet name="Table 7.11" sheetId="33" r:id="rId29"/>
    <sheet name="Table 7.12" sheetId="34" r:id="rId30"/>
    <sheet name="Table 7.13" sheetId="35" r:id="rId31"/>
    <sheet name="Table 7.14" sheetId="36" r:id="rId32"/>
    <sheet name="Table 7.15" sheetId="37" r:id="rId33"/>
    <sheet name="Table 7.16" sheetId="38" r:id="rId34"/>
    <sheet name="Figure 7.9" sheetId="39" r:id="rId35"/>
    <sheet name="Figure 7.10a" sheetId="40" r:id="rId36"/>
    <sheet name="Figure 7.10b" sheetId="41" r:id="rId37"/>
    <sheet name="Table 7.17a" sheetId="42" r:id="rId38"/>
    <sheet name="Figure 7.11a" sheetId="43" r:id="rId39"/>
    <sheet name="Table 7.17 b" sheetId="44" r:id="rId40"/>
    <sheet name="Figure 7.11b" sheetId="110" r:id="rId41"/>
    <sheet name="Table 7.18a" sheetId="46" r:id="rId42"/>
    <sheet name="Figure 7.12 a" sheetId="45" r:id="rId43"/>
    <sheet name="Table 7.18b" sheetId="47" r:id="rId44"/>
    <sheet name="Figure 7.12 b" sheetId="48" r:id="rId45"/>
    <sheet name="Table 7.19 a" sheetId="75" r:id="rId46"/>
    <sheet name="Table 7.19 b" sheetId="53" r:id="rId47"/>
    <sheet name="Table 7.20" sheetId="76" r:id="rId48"/>
    <sheet name="Figure 7.13" sheetId="74" r:id="rId49"/>
    <sheet name="Table 7.21" sheetId="73" r:id="rId50"/>
    <sheet name="Figure 7.14" sheetId="72" r:id="rId51"/>
    <sheet name="Figure 7.15" sheetId="115" r:id="rId52"/>
    <sheet name="Table 7.22" sheetId="70" r:id="rId53"/>
    <sheet name="Table 7.23" sheetId="69" r:id="rId54"/>
    <sheet name="Table 7.24" sheetId="68" r:id="rId55"/>
    <sheet name="Figure 7.16" sheetId="67" r:id="rId56"/>
    <sheet name="Figure 7.17 a" sheetId="66" r:id="rId57"/>
    <sheet name="Figure 7.17b" sheetId="65" r:id="rId58"/>
    <sheet name="Figure 7.17 c" sheetId="105" r:id="rId59"/>
    <sheet name="Figure 7.17 d" sheetId="112" r:id="rId60"/>
    <sheet name="Figure 7.17 e" sheetId="63" r:id="rId61"/>
    <sheet name="Table 7.25a" sheetId="62" r:id="rId62"/>
    <sheet name="Figure 7.18 a" sheetId="61" r:id="rId63"/>
    <sheet name="Table 7.25b" sheetId="60" r:id="rId64"/>
    <sheet name="Figure 7.18b " sheetId="59" r:id="rId65"/>
    <sheet name="Figure 7.19 a" sheetId="58" r:id="rId66"/>
    <sheet name="Figure 7.19 b" sheetId="57" r:id="rId67"/>
    <sheet name="Figure 7.19 c" sheetId="56" r:id="rId68"/>
    <sheet name="Table 7.26 a" sheetId="55" r:id="rId69"/>
    <sheet name="Figure 7.20 a" sheetId="54" r:id="rId70"/>
    <sheet name="Table 7.26 b" sheetId="49" r:id="rId71"/>
    <sheet name="Figure 7.20 b " sheetId="50" r:id="rId72"/>
    <sheet name="Table 7.27" sheetId="51" r:id="rId73"/>
    <sheet name="Table 7.28" sheetId="77" r:id="rId74"/>
    <sheet name="Figure 7.21" sheetId="93" r:id="rId75"/>
    <sheet name="Table 7.29" sheetId="94" r:id="rId76"/>
    <sheet name="Table 7.30" sheetId="95" r:id="rId77"/>
    <sheet name="Figure 7.22" sheetId="96" r:id="rId78"/>
    <sheet name="Table 7.31" sheetId="97" r:id="rId79"/>
    <sheet name="Table 7.32 a" sheetId="98" r:id="rId80"/>
    <sheet name="Figure 7.23a" sheetId="99" r:id="rId81"/>
    <sheet name="Table 7.32 b" sheetId="101" r:id="rId82"/>
    <sheet name="Figure 7.23b" sheetId="102" r:id="rId83"/>
    <sheet name="Table 7.33" sheetId="103" r:id="rId84"/>
    <sheet name="Table 7.34" sheetId="89" r:id="rId85"/>
    <sheet name="Table 7.35" sheetId="90" r:id="rId86"/>
    <sheet name="Table 7.36" sheetId="91" r:id="rId87"/>
    <sheet name="Table 7.37a" sheetId="92" r:id="rId88"/>
    <sheet name="Figure 7.24a" sheetId="78" r:id="rId89"/>
    <sheet name="Table 7.37b" sheetId="79" r:id="rId90"/>
    <sheet name="Figure 7.24b" sheetId="80" r:id="rId91"/>
    <sheet name="Table 7.38" sheetId="81" r:id="rId92"/>
    <sheet name="Table 7.39" sheetId="82" r:id="rId93"/>
    <sheet name="Figure 7.25" sheetId="83" r:id="rId94"/>
  </sheets>
  <externalReferences>
    <externalReference r:id="rId95"/>
    <externalReference r:id="rId96"/>
  </externalReferences>
  <definedNames>
    <definedName name="_AMO_SingleObject_195972243_ROM_F0.SEC2.Tabulate_1.SEC1.BDY.Cross_tabular_summary_report_Table_1" localSheetId="40" hidden="1">#REF!</definedName>
    <definedName name="_AMO_SingleObject_195972243_ROM_F0.SEC2.Tabulate_1.SEC1.BDY.Cross_tabular_summary_report_Table_1" localSheetId="58" hidden="1">#REF!</definedName>
    <definedName name="_AMO_SingleObject_195972243_ROM_F0.SEC2.Tabulate_1.SEC1.BDY.Cross_tabular_summary_report_Table_1" localSheetId="10" hidden="1">#REF!</definedName>
    <definedName name="_AMO_SingleObject_195972243_ROM_F0.SEC2.Tabulate_1.SEC1.BDY.Cross_tabular_summary_report_Table_1" localSheetId="25" hidden="1">#REF!</definedName>
    <definedName name="_AMO_SingleObject_195972243_ROM_F0.SEC2.Tabulate_1.SEC1.BDY.Cross_tabular_summary_report_Table_1" hidden="1">#REF!</definedName>
    <definedName name="_AMO_SingleObject_195972243_ROM_F0.SEC2.Tabulate_1.SEC1.FTR.TXT1" localSheetId="40" hidden="1">#REF!</definedName>
    <definedName name="_AMO_SingleObject_195972243_ROM_F0.SEC2.Tabulate_1.SEC1.FTR.TXT1" localSheetId="58" hidden="1">#REF!</definedName>
    <definedName name="_AMO_SingleObject_195972243_ROM_F0.SEC2.Tabulate_1.SEC1.FTR.TXT1" localSheetId="10" hidden="1">#REF!</definedName>
    <definedName name="_AMO_SingleObject_195972243_ROM_F0.SEC2.Tabulate_1.SEC1.FTR.TXT1" localSheetId="25" hidden="1">#REF!</definedName>
    <definedName name="_AMO_SingleObject_195972243_ROM_F0.SEC2.Tabulate_1.SEC1.FTR.TXT1" hidden="1">#REF!</definedName>
    <definedName name="_AMO_SingleObject_195972243_ROM_F0.SEC2.Tabulate_1.SEC1.HDR.TXT1" localSheetId="40" hidden="1">#REF!</definedName>
    <definedName name="_AMO_SingleObject_195972243_ROM_F0.SEC2.Tabulate_1.SEC1.HDR.TXT1" localSheetId="58" hidden="1">#REF!</definedName>
    <definedName name="_AMO_SingleObject_195972243_ROM_F0.SEC2.Tabulate_1.SEC1.HDR.TXT1" localSheetId="10" hidden="1">#REF!</definedName>
    <definedName name="_AMO_SingleObject_195972243_ROM_F0.SEC2.Tabulate_1.SEC1.HDR.TXT1" localSheetId="25" hidden="1">#REF!</definedName>
    <definedName name="_AMO_SingleObject_195972243_ROM_F0.SEC2.Tabulate_1.SEC1.HDR.TXT1" hidden="1">#REF!</definedName>
    <definedName name="_AMO_SingleObject_238125143_ROM_F0.SEC2.Tabulate_1.SEC1.BDY.Cross_tabular_summary_report_Table_1" localSheetId="25" hidden="1">'[1]denom &lt;20, &gt;35'!$A$3:$L$17</definedName>
    <definedName name="_AMO_SingleObject_238125143_ROM_F0.SEC2.Tabulate_1.SEC1.BDY.Cross_tabular_summary_report_Table_1" hidden="1">'[2]denom &lt;20, &gt;35'!$A$3:$L$17</definedName>
    <definedName name="_AMO_SingleObject_238125143_ROM_F0.SEC2.Tabulate_1.SEC1.FTR.TXT1" localSheetId="25" hidden="1">'[1]denom &lt;20, &gt;35'!$A$19:$L$19</definedName>
    <definedName name="_AMO_SingleObject_238125143_ROM_F0.SEC2.Tabulate_1.SEC1.FTR.TXT1" hidden="1">'[2]denom &lt;20, &gt;35'!$A$19:$L$19</definedName>
    <definedName name="_AMO_SingleObject_238125143_ROM_F0.SEC2.Tabulate_1.SEC1.HDR.TXT1" localSheetId="25" hidden="1">'[1]denom &lt;20, &gt;35'!$A$1:$L$1</definedName>
    <definedName name="_AMO_SingleObject_238125143_ROM_F0.SEC2.Tabulate_1.SEC1.HDR.TXT1" hidden="1">'[2]denom &lt;20, &gt;35'!$A$1:$L$1</definedName>
    <definedName name="_AMO_SingleObject_264248334_ROM_F0.SEC2.Tabulate_1.SEC1.BDY.Cross_tabular_summary_report_Table_1" localSheetId="25" hidden="1">'[1]SAS output_age35+'!$A$3:$L$17</definedName>
    <definedName name="_AMO_SingleObject_264248334_ROM_F0.SEC2.Tabulate_1.SEC1.BDY.Cross_tabular_summary_report_Table_1" hidden="1">'[2]SAS output_age35+'!$A$3:$L$17</definedName>
    <definedName name="_AMO_SingleObject_264248334_ROM_F0.SEC2.Tabulate_1.SEC1.FTR.TXT1" localSheetId="25" hidden="1">'[1]SAS output_age35+'!$A$19:$L$19</definedName>
    <definedName name="_AMO_SingleObject_264248334_ROM_F0.SEC2.Tabulate_1.SEC1.FTR.TXT1" hidden="1">'[2]SAS output_age35+'!$A$19:$L$19</definedName>
    <definedName name="_AMO_SingleObject_264248334_ROM_F0.SEC2.Tabulate_1.SEC1.HDR.TXT1" localSheetId="25" hidden="1">'[1]SAS output_age35+'!$A$1:$L$1</definedName>
    <definedName name="_AMO_SingleObject_264248334_ROM_F0.SEC2.Tabulate_1.SEC1.HDR.TXT1" hidden="1">'[2]SAS output_age35+'!$A$1:$L$1</definedName>
    <definedName name="_AMO_SingleObject_46748428_ROM_F0.SEC2.Tabulate_1.SEC1.BDY.Cross_tabular_summary_report_Table_1" localSheetId="40" hidden="1">#REF!</definedName>
    <definedName name="_AMO_SingleObject_46748428_ROM_F0.SEC2.Tabulate_1.SEC1.BDY.Cross_tabular_summary_report_Table_1" localSheetId="58" hidden="1">#REF!</definedName>
    <definedName name="_AMO_SingleObject_46748428_ROM_F0.SEC2.Tabulate_1.SEC1.BDY.Cross_tabular_summary_report_Table_1" localSheetId="10" hidden="1">#REF!</definedName>
    <definedName name="_AMO_SingleObject_46748428_ROM_F0.SEC2.Tabulate_1.SEC1.BDY.Cross_tabular_summary_report_Table_1" localSheetId="25" hidden="1">#REF!</definedName>
    <definedName name="_AMO_SingleObject_46748428_ROM_F0.SEC2.Tabulate_1.SEC1.BDY.Cross_tabular_summary_report_Table_1" hidden="1">#REF!</definedName>
    <definedName name="_AMO_SingleObject_46748428_ROM_F0.SEC2.Tabulate_1.SEC1.FTR.TXT1" localSheetId="40" hidden="1">#REF!</definedName>
    <definedName name="_AMO_SingleObject_46748428_ROM_F0.SEC2.Tabulate_1.SEC1.FTR.TXT1" localSheetId="58" hidden="1">#REF!</definedName>
    <definedName name="_AMO_SingleObject_46748428_ROM_F0.SEC2.Tabulate_1.SEC1.FTR.TXT1" localSheetId="10" hidden="1">#REF!</definedName>
    <definedName name="_AMO_SingleObject_46748428_ROM_F0.SEC2.Tabulate_1.SEC1.FTR.TXT1" localSheetId="25" hidden="1">#REF!</definedName>
    <definedName name="_AMO_SingleObject_46748428_ROM_F0.SEC2.Tabulate_1.SEC1.FTR.TXT1" hidden="1">#REF!</definedName>
    <definedName name="_AMO_SingleObject_46748428_ROM_F0.SEC2.Tabulate_1.SEC1.HDR.TXT1" localSheetId="40" hidden="1">#REF!</definedName>
    <definedName name="_AMO_SingleObject_46748428_ROM_F0.SEC2.Tabulate_1.SEC1.HDR.TXT1" localSheetId="58" hidden="1">#REF!</definedName>
    <definedName name="_AMO_SingleObject_46748428_ROM_F0.SEC2.Tabulate_1.SEC1.HDR.TXT1" localSheetId="10" hidden="1">#REF!</definedName>
    <definedName name="_AMO_SingleObject_46748428_ROM_F0.SEC2.Tabulate_1.SEC1.HDR.TXT1" localSheetId="25" hidden="1">#REF!</definedName>
    <definedName name="_AMO_SingleObject_46748428_ROM_F0.SEC2.Tabulate_1.SEC1.HDR.TXT1" hidden="1">#REF!</definedName>
    <definedName name="_AMO_SingleObject_519262224_ROM_F0.SEC2.Tabulate_1.SEC1.BDY.Cross_tabular_summary_report_Table_1" localSheetId="25" hidden="1">'[1]SAS_output &lt;20'!$A$3:$L$16</definedName>
    <definedName name="_AMO_SingleObject_519262224_ROM_F0.SEC2.Tabulate_1.SEC1.BDY.Cross_tabular_summary_report_Table_1" hidden="1">'[2]SAS_output &lt;20'!$A$3:$L$16</definedName>
    <definedName name="_AMO_SingleObject_519262224_ROM_F0.SEC2.Tabulate_1.SEC1.FTR.TXT1" localSheetId="25" hidden="1">'[1]SAS_output &lt;20'!$A$18:$L$18</definedName>
    <definedName name="_AMO_SingleObject_519262224_ROM_F0.SEC2.Tabulate_1.SEC1.FTR.TXT1" hidden="1">'[2]SAS_output &lt;20'!$A$18:$L$18</definedName>
    <definedName name="_AMO_SingleObject_519262224_ROM_F0.SEC2.Tabulate_1.SEC1.HDR.TXT1" localSheetId="25" hidden="1">'[1]SAS_output &lt;20'!$A$1:$L$1</definedName>
    <definedName name="_AMO_SingleObject_519262224_ROM_F0.SEC2.Tabulate_1.SEC1.HDR.TXT1" hidden="1">'[2]SAS_output &lt;20'!$A$1:$L$1</definedName>
    <definedName name="_AMO_SingleObject_523296844_ROM_F0.SEC2.Tabulate_1.SEC1.BDY.Cross_tabular_summary_report_Table_1" localSheetId="40" hidden="1">#REF!</definedName>
    <definedName name="_AMO_SingleObject_523296844_ROM_F0.SEC2.Tabulate_1.SEC1.BDY.Cross_tabular_summary_report_Table_1" localSheetId="58" hidden="1">#REF!</definedName>
    <definedName name="_AMO_SingleObject_523296844_ROM_F0.SEC2.Tabulate_1.SEC1.BDY.Cross_tabular_summary_report_Table_1" localSheetId="10" hidden="1">#REF!</definedName>
    <definedName name="_AMO_SingleObject_523296844_ROM_F0.SEC2.Tabulate_1.SEC1.BDY.Cross_tabular_summary_report_Table_1" localSheetId="25" hidden="1">#REF!</definedName>
    <definedName name="_AMO_SingleObject_523296844_ROM_F0.SEC2.Tabulate_1.SEC1.BDY.Cross_tabular_summary_report_Table_1" hidden="1">#REF!</definedName>
    <definedName name="_AMO_SingleObject_523296844_ROM_F0.SEC2.Tabulate_1.SEC1.FTR.TXT1" localSheetId="40" hidden="1">#REF!</definedName>
    <definedName name="_AMO_SingleObject_523296844_ROM_F0.SEC2.Tabulate_1.SEC1.FTR.TXT1" localSheetId="58" hidden="1">#REF!</definedName>
    <definedName name="_AMO_SingleObject_523296844_ROM_F0.SEC2.Tabulate_1.SEC1.FTR.TXT1" localSheetId="10" hidden="1">#REF!</definedName>
    <definedName name="_AMO_SingleObject_523296844_ROM_F0.SEC2.Tabulate_1.SEC1.FTR.TXT1" localSheetId="25" hidden="1">#REF!</definedName>
    <definedName name="_AMO_SingleObject_523296844_ROM_F0.SEC2.Tabulate_1.SEC1.FTR.TXT1" hidden="1">#REF!</definedName>
    <definedName name="_AMO_SingleObject_523296844_ROM_F0.SEC2.Tabulate_1.SEC1.HDR.TXT1" localSheetId="40" hidden="1">#REF!</definedName>
    <definedName name="_AMO_SingleObject_523296844_ROM_F0.SEC2.Tabulate_1.SEC1.HDR.TXT1" localSheetId="58" hidden="1">#REF!</definedName>
    <definedName name="_AMO_SingleObject_523296844_ROM_F0.SEC2.Tabulate_1.SEC1.HDR.TXT1" localSheetId="10" hidden="1">#REF!</definedName>
    <definedName name="_AMO_SingleObject_523296844_ROM_F0.SEC2.Tabulate_1.SEC1.HDR.TXT1" localSheetId="25" hidden="1">#REF!</definedName>
    <definedName name="_AMO_SingleObject_523296844_ROM_F0.SEC2.Tabulate_1.SEC1.HDR.TXT1" hidden="1">#REF!</definedName>
    <definedName name="_AMO_SingleObject_53628100_ROM_F0.SEC2.Tabulate_1.SEC1.BDY.Cross_tabular_summary_report_Table_1" localSheetId="40" hidden="1">#REF!</definedName>
    <definedName name="_AMO_SingleObject_53628100_ROM_F0.SEC2.Tabulate_1.SEC1.BDY.Cross_tabular_summary_report_Table_1" localSheetId="58" hidden="1">#REF!</definedName>
    <definedName name="_AMO_SingleObject_53628100_ROM_F0.SEC2.Tabulate_1.SEC1.BDY.Cross_tabular_summary_report_Table_1" localSheetId="10" hidden="1">#REF!</definedName>
    <definedName name="_AMO_SingleObject_53628100_ROM_F0.SEC2.Tabulate_1.SEC1.BDY.Cross_tabular_summary_report_Table_1" localSheetId="25" hidden="1">#REF!</definedName>
    <definedName name="_AMO_SingleObject_53628100_ROM_F0.SEC2.Tabulate_1.SEC1.BDY.Cross_tabular_summary_report_Table_1" hidden="1">#REF!</definedName>
    <definedName name="_AMO_SingleObject_53628100_ROM_F0.SEC2.Tabulate_1.SEC1.FTR.TXT1" localSheetId="40" hidden="1">#REF!</definedName>
    <definedName name="_AMO_SingleObject_53628100_ROM_F0.SEC2.Tabulate_1.SEC1.FTR.TXT1" localSheetId="58" hidden="1">#REF!</definedName>
    <definedName name="_AMO_SingleObject_53628100_ROM_F0.SEC2.Tabulate_1.SEC1.FTR.TXT1" localSheetId="10" hidden="1">#REF!</definedName>
    <definedName name="_AMO_SingleObject_53628100_ROM_F0.SEC2.Tabulate_1.SEC1.FTR.TXT1" localSheetId="25" hidden="1">#REF!</definedName>
    <definedName name="_AMO_SingleObject_53628100_ROM_F0.SEC2.Tabulate_1.SEC1.FTR.TXT1" hidden="1">#REF!</definedName>
    <definedName name="_AMO_SingleObject_53628100_ROM_F0.SEC2.Tabulate_1.SEC1.HDR.TXT1" localSheetId="40" hidden="1">#REF!</definedName>
    <definedName name="_AMO_SingleObject_53628100_ROM_F0.SEC2.Tabulate_1.SEC1.HDR.TXT1" localSheetId="58" hidden="1">#REF!</definedName>
    <definedName name="_AMO_SingleObject_53628100_ROM_F0.SEC2.Tabulate_1.SEC1.HDR.TXT1" localSheetId="10" hidden="1">#REF!</definedName>
    <definedName name="_AMO_SingleObject_53628100_ROM_F0.SEC2.Tabulate_1.SEC1.HDR.TXT1" localSheetId="25" hidden="1">#REF!</definedName>
    <definedName name="_AMO_SingleObject_53628100_ROM_F0.SEC2.Tabulate_1.SEC1.HDR.TXT1" hidden="1">#REF!</definedName>
    <definedName name="_AMO_SingleObject_630616335_ROM_F0.SEC2.Tabulate_1.SEC1.BDY.Cross_tabular_summary_report_Table_1" localSheetId="25" hidden="1">'[1]SAS_&lt;20 and &gt;35yrs'!$A$3:$L$15</definedName>
    <definedName name="_AMO_SingleObject_630616335_ROM_F0.SEC2.Tabulate_1.SEC1.BDY.Cross_tabular_summary_report_Table_1" hidden="1">'[2]SAS_&lt;20 and &gt;35yrs'!$A$3:$L$15</definedName>
    <definedName name="_AMO_SingleObject_630616335_ROM_F0.SEC2.Tabulate_1.SEC1.FTR.TXT1" localSheetId="25" hidden="1">'[1]SAS_&lt;20 and &gt;35yrs'!$A$17:$L$17</definedName>
    <definedName name="_AMO_SingleObject_630616335_ROM_F0.SEC2.Tabulate_1.SEC1.FTR.TXT1" hidden="1">'[2]SAS_&lt;20 and &gt;35yrs'!$A$17:$L$17</definedName>
    <definedName name="_AMO_SingleObject_630616335_ROM_F0.SEC2.Tabulate_1.SEC1.HDR.TXT1" localSheetId="25" hidden="1">'[1]SAS_&lt;20 and &gt;35yrs'!$A$1:$L$1</definedName>
    <definedName name="_AMO_SingleObject_630616335_ROM_F0.SEC2.Tabulate_1.SEC1.HDR.TXT1" hidden="1">'[2]SAS_&lt;20 and &gt;35yrs'!$A$1:$L$1</definedName>
    <definedName name="_AMO_SingleObject_748751766_ROM_F0.SEC2.Contents_1.SEC1.HDR.TXT1" localSheetId="25" hidden="1">'[1]SAS_output ERP 2001 population'!$A$28:$P$28</definedName>
    <definedName name="_AMO_SingleObject_748751766_ROM_F0.SEC2.Contents_1.SEC1.HDR.TXT1" hidden="1">'[2]SAS_output ERP 2001 population'!$A$28:$P$28</definedName>
    <definedName name="_AMO_SingleObject_748751766_ROM_F0.SEC2.Contents_1.SEC1.HDR.TXT2" localSheetId="25" hidden="1">'[1]SAS_output ERP 2001 population'!$A$30:$P$30</definedName>
    <definedName name="_AMO_SingleObject_748751766_ROM_F0.SEC2.Contents_1.SEC1.HDR.TXT2" hidden="1">'[2]SAS_output ERP 2001 population'!$A$30:$P$30</definedName>
    <definedName name="_AMO_SingleObject_748751766_ROM_F0.SEC2.Contents_1.SEC1.SEC2.BDY.WORK_NEWPOPDATA_Attributes" localSheetId="25" hidden="1">'[1]SAS_output ERP 2001 population'!$G$34:$J$43</definedName>
    <definedName name="_AMO_SingleObject_748751766_ROM_F0.SEC2.Contents_1.SEC1.SEC2.BDY.WORK_NEWPOPDATA_Attributes" hidden="1">'[2]SAS_output ERP 2001 population'!$G$34:$J$43</definedName>
    <definedName name="_AMO_SingleObject_748751766_ROM_F0.SEC2.Contents_1.SEC1.SEC2.BDY.WORK_NEWPOPDATA_Engine_Host_Information" localSheetId="25" hidden="1">'[1]SAS_output ERP 2001 population'!$H$45:$I$54</definedName>
    <definedName name="_AMO_SingleObject_748751766_ROM_F0.SEC2.Contents_1.SEC1.SEC2.BDY.WORK_NEWPOPDATA_Engine_Host_Information" hidden="1">'[2]SAS_output ERP 2001 population'!$H$45:$I$54</definedName>
    <definedName name="_AMO_SingleObject_748751766_ROM_F0.SEC2.Contents_1.SEC1.SEC2.BDY.WORK_NEWPOPDATA_Varnum" localSheetId="25" hidden="1">'[1]SAS_output ERP 2001 population'!$E$56:$K$72</definedName>
    <definedName name="_AMO_SingleObject_748751766_ROM_F0.SEC2.Contents_1.SEC1.SEC2.BDY.WORK_NEWPOPDATA_Varnum" hidden="1">'[2]SAS_output ERP 2001 population'!$E$56:$K$72</definedName>
    <definedName name="_AMO_SingleObject_748751766_ROM_F0.SEC2.Contents_1.SEC1.SEC2.HDR.TXT1" localSheetId="25" hidden="1">'[1]SAS_output ERP 2001 population'!$A$32:$P$32</definedName>
    <definedName name="_AMO_SingleObject_748751766_ROM_F0.SEC2.Contents_1.SEC1.SEC2.HDR.TXT1" hidden="1">'[2]SAS_output ERP 2001 population'!$A$32:$P$32</definedName>
    <definedName name="_AMO_SingleObject_748751766_ROM_F0.SEC2.Print_1.SEC1.BDY.Data_Set_WORK_NEWPOPDATA" localSheetId="25" hidden="1">'[1]SAS_output ERP 2001 population'!$A$5:$P$25</definedName>
    <definedName name="_AMO_SingleObject_748751766_ROM_F0.SEC2.Print_1.SEC1.BDY.Data_Set_WORK_NEWPOPDATA" hidden="1">'[2]SAS_output ERP 2001 population'!$A$5:$P$25</definedName>
    <definedName name="_AMO_SingleObject_748751766_ROM_F0.SEC2.Print_1.SEC1.HDR.TXT1" localSheetId="25" hidden="1">'[1]SAS_output ERP 2001 population'!$A$1:$P$1</definedName>
    <definedName name="_AMO_SingleObject_748751766_ROM_F0.SEC2.Print_1.SEC1.HDR.TXT1" hidden="1">'[2]SAS_output ERP 2001 population'!$A$1:$P$1</definedName>
    <definedName name="_AMO_SingleObject_748751766_ROM_F0.SEC2.Print_1.SEC1.HDR.TXT2" localSheetId="25" hidden="1">'[1]SAS_output ERP 2001 population'!$A$3:$P$3</definedName>
    <definedName name="_AMO_SingleObject_748751766_ROM_F0.SEC2.Print_1.SEC1.HDR.TXT2" hidden="1">'[2]SAS_output ERP 2001 population'!$A$3:$P$3</definedName>
    <definedName name="_AMO_SingleObject_748751766_ROM_F0.SEC2.Tabulate_1.SEC1.HDR.TXT1" localSheetId="25" hidden="1">'[1]SAS_output ERP 2001 population'!$A$76:$P$76</definedName>
    <definedName name="_AMO_SingleObject_748751766_ROM_F0.SEC2.Tabulate_1.SEC1.HDR.TXT1" hidden="1">'[2]SAS_output ERP 2001 population'!$A$76:$P$76</definedName>
    <definedName name="_AMO_SingleObject_748751766_ROM_F0.SEC2.Tabulate_1.SEC1.HDR.TXT2" localSheetId="25" hidden="1">'[1]SAS_output ERP 2001 population'!$A$78:$P$78</definedName>
    <definedName name="_AMO_SingleObject_748751766_ROM_F0.SEC2.Tabulate_1.SEC1.HDR.TXT2" hidden="1">'[2]SAS_output ERP 2001 population'!$A$78:$P$78</definedName>
    <definedName name="_AMO_SingleObject_748751766_ROM_F0.SEC2.Tabulate_1.SEC1.SEC2.BDY.Year_2001_Cross_tabular_summary_report_Table_1" localSheetId="25" hidden="1">'[1]SAS_output ERP 2001 population'!$D$82:$M$99</definedName>
    <definedName name="_AMO_SingleObject_748751766_ROM_F0.SEC2.Tabulate_1.SEC1.SEC2.BDY.Year_2001_Cross_tabular_summary_report_Table_1" hidden="1">'[2]SAS_output ERP 2001 population'!$D$82:$M$99</definedName>
    <definedName name="_AMO_SingleObject_748751766_ROM_F0.SEC2.Tabulate_1.SEC1.SEC2.HDR.Year_2001_Cross_tabular_summary_report" localSheetId="25" hidden="1">'[1]SAS_output ERP 2001 population'!$A$80:$P$80</definedName>
    <definedName name="_AMO_SingleObject_748751766_ROM_F0.SEC2.Tabulate_1.SEC1.SEC2.HDR.Year_2001_Cross_tabular_summary_report" hidden="1">'[2]SAS_output ERP 2001 population'!$A$80:$P$80</definedName>
    <definedName name="_AMO_SingleObject_748751766_ROM_F0.SEC2.Tabulate_1.SEC2.HDR.Year_2001_Cross_tabular_summary_report_Table_1" localSheetId="25" hidden="1">'[1]SAS_output ERP 2001 population'!$A$103:$P$103</definedName>
    <definedName name="_AMO_SingleObject_748751766_ROM_F0.SEC2.Tabulate_1.SEC2.HDR.Year_2001_Cross_tabular_summary_report_Table_1" hidden="1">'[2]SAS_output ERP 2001 population'!$A$103:$P$103</definedName>
    <definedName name="_AMO_SingleObject_748751766_ROM_F0.SEC2.Tabulate_1.SEC2.HDR.Year_2001_Cross_tabular_summary_report_Table_1_2" localSheetId="25" hidden="1">'[1]SAS_output ERP 2001 population'!$A$105:$P$105</definedName>
    <definedName name="_AMO_SingleObject_748751766_ROM_F0.SEC2.Tabulate_1.SEC2.HDR.Year_2001_Cross_tabular_summary_report_Table_1_2" hidden="1">'[2]SAS_output ERP 2001 population'!$A$105:$P$105</definedName>
    <definedName name="_AMO_SingleObject_748751766_ROM_F0.SEC2.Tabulate_1.SEC2.SEC2.BDY.Year_2001_Cross_tabular_summary_report_Table_1" localSheetId="25" hidden="1">'[1]SAS_output ERP 2001 population'!$D$109:$M$126</definedName>
    <definedName name="_AMO_SingleObject_748751766_ROM_F0.SEC2.Tabulate_1.SEC2.SEC2.BDY.Year_2001_Cross_tabular_summary_report_Table_1" hidden="1">'[2]SAS_output ERP 2001 population'!$D$109:$M$126</definedName>
    <definedName name="_AMO_SingleObject_748751766_ROM_F0.SEC2.Tabulate_1.SEC2.SEC2.HDR.Year_2001_Cross_tabular_summary_report_Table_1" localSheetId="25" hidden="1">'[1]SAS_output ERP 2001 population'!$A$107:$P$107</definedName>
    <definedName name="_AMO_SingleObject_748751766_ROM_F0.SEC2.Tabulate_1.SEC2.SEC2.HDR.Year_2001_Cross_tabular_summary_report_Table_1" hidden="1">'[2]SAS_output ERP 2001 population'!$A$107:$P$107</definedName>
    <definedName name="_AMO_SingleObject_788980313_ROM_F0.SEC2.Tabulate_1.SEC1.BDY.Cross_tabular_summary_report_Table_1" localSheetId="25" hidden="1">'[1]SAS OUTPUT_age std_num'!$A$3:$L$21</definedName>
    <definedName name="_AMO_SingleObject_788980313_ROM_F0.SEC2.Tabulate_1.SEC1.BDY.Cross_tabular_summary_report_Table_1" hidden="1">'[2]SAS OUTPUT_age std_num'!$A$3:$L$21</definedName>
    <definedName name="_AMO_SingleObject_788980313_ROM_F0.SEC2.Tabulate_1.SEC1.FTR.TXT1" localSheetId="25" hidden="1">'[1]SAS OUTPUT_age std_num'!$A$23:$L$23</definedName>
    <definedName name="_AMO_SingleObject_788980313_ROM_F0.SEC2.Tabulate_1.SEC1.FTR.TXT1" hidden="1">'[2]SAS OUTPUT_age std_num'!$A$23:$L$23</definedName>
    <definedName name="_AMO_SingleObject_788980313_ROM_F0.SEC2.Tabulate_1.SEC1.HDR.TXT1" localSheetId="25" hidden="1">'[1]SAS OUTPUT_age std_num'!$A$1:$L$1</definedName>
    <definedName name="_AMO_SingleObject_788980313_ROM_F0.SEC2.Tabulate_1.SEC1.HDR.TXT1" hidden="1">'[2]SAS OUTPUT_age std_num'!$A$1:$L$1</definedName>
    <definedName name="_AMO_SingleObject_910542735_ROM_F0.SEC2.Report_1.SEC1.BDY.Detailed_and_or_summarized_report" localSheetId="40" hidden="1">#REF!</definedName>
    <definedName name="_AMO_SingleObject_910542735_ROM_F0.SEC2.Report_1.SEC1.BDY.Detailed_and_or_summarized_report" localSheetId="58" hidden="1">#REF!</definedName>
    <definedName name="_AMO_SingleObject_910542735_ROM_F0.SEC2.Report_1.SEC1.BDY.Detailed_and_or_summarized_report" localSheetId="10" hidden="1">#REF!</definedName>
    <definedName name="_AMO_SingleObject_910542735_ROM_F0.SEC2.Report_1.SEC1.BDY.Detailed_and_or_summarized_report" localSheetId="25" hidden="1">#REF!</definedName>
    <definedName name="_AMO_SingleObject_910542735_ROM_F0.SEC2.Report_1.SEC1.BDY.Detailed_and_or_summarized_report" hidden="1">#REF!</definedName>
    <definedName name="_AMO_SingleObject_910542735_ROM_F0.SEC2.Report_1.SEC1.HDR.TXT1" localSheetId="40" hidden="1">#REF!</definedName>
    <definedName name="_AMO_SingleObject_910542735_ROM_F0.SEC2.Report_1.SEC1.HDR.TXT1" localSheetId="58" hidden="1">#REF!</definedName>
    <definedName name="_AMO_SingleObject_910542735_ROM_F0.SEC2.Report_1.SEC1.HDR.TXT1" localSheetId="10" hidden="1">#REF!</definedName>
    <definedName name="_AMO_SingleObject_910542735_ROM_F0.SEC2.Report_1.SEC1.HDR.TXT1" localSheetId="25" hidden="1">#REF!</definedName>
    <definedName name="_AMO_SingleObject_910542735_ROM_F0.SEC2.Report_1.SEC1.HDR.TXT1" hidden="1">#REF!</definedName>
    <definedName name="_AMO_SingleObject_910542735_ROM_F0.SEC2.Report_10.SEC1.BDY.Detailed_and_or_summarized_report" localSheetId="40" hidden="1">#REF!</definedName>
    <definedName name="_AMO_SingleObject_910542735_ROM_F0.SEC2.Report_10.SEC1.BDY.Detailed_and_or_summarized_report" localSheetId="58" hidden="1">#REF!</definedName>
    <definedName name="_AMO_SingleObject_910542735_ROM_F0.SEC2.Report_10.SEC1.BDY.Detailed_and_or_summarized_report" localSheetId="10" hidden="1">#REF!</definedName>
    <definedName name="_AMO_SingleObject_910542735_ROM_F0.SEC2.Report_10.SEC1.BDY.Detailed_and_or_summarized_report" localSheetId="25" hidden="1">#REF!</definedName>
    <definedName name="_AMO_SingleObject_910542735_ROM_F0.SEC2.Report_10.SEC1.BDY.Detailed_and_or_summarized_report" hidden="1">#REF!</definedName>
    <definedName name="_AMO_SingleObject_910542735_ROM_F0.SEC2.Report_10.SEC1.HDR.TXT1" localSheetId="40" hidden="1">#REF!</definedName>
    <definedName name="_AMO_SingleObject_910542735_ROM_F0.SEC2.Report_10.SEC1.HDR.TXT1" localSheetId="58" hidden="1">#REF!</definedName>
    <definedName name="_AMO_SingleObject_910542735_ROM_F0.SEC2.Report_10.SEC1.HDR.TXT1" localSheetId="10" hidden="1">#REF!</definedName>
    <definedName name="_AMO_SingleObject_910542735_ROM_F0.SEC2.Report_10.SEC1.HDR.TXT1" localSheetId="25" hidden="1">#REF!</definedName>
    <definedName name="_AMO_SingleObject_910542735_ROM_F0.SEC2.Report_10.SEC1.HDR.TXT1" hidden="1">#REF!</definedName>
    <definedName name="_AMO_SingleObject_910542735_ROM_F0.SEC2.Report_11.SEC1.BDY.Detailed_and_or_summarized_report" localSheetId="40" hidden="1">#REF!</definedName>
    <definedName name="_AMO_SingleObject_910542735_ROM_F0.SEC2.Report_11.SEC1.BDY.Detailed_and_or_summarized_report" localSheetId="58" hidden="1">#REF!</definedName>
    <definedName name="_AMO_SingleObject_910542735_ROM_F0.SEC2.Report_11.SEC1.BDY.Detailed_and_or_summarized_report" localSheetId="10" hidden="1">#REF!</definedName>
    <definedName name="_AMO_SingleObject_910542735_ROM_F0.SEC2.Report_11.SEC1.BDY.Detailed_and_or_summarized_report" localSheetId="25" hidden="1">#REF!</definedName>
    <definedName name="_AMO_SingleObject_910542735_ROM_F0.SEC2.Report_11.SEC1.BDY.Detailed_and_or_summarized_report" hidden="1">#REF!</definedName>
    <definedName name="_AMO_SingleObject_910542735_ROM_F0.SEC2.Report_11.SEC1.HDR.TXT1" localSheetId="40" hidden="1">#REF!</definedName>
    <definedName name="_AMO_SingleObject_910542735_ROM_F0.SEC2.Report_11.SEC1.HDR.TXT1" localSheetId="58" hidden="1">#REF!</definedName>
    <definedName name="_AMO_SingleObject_910542735_ROM_F0.SEC2.Report_11.SEC1.HDR.TXT1" localSheetId="10" hidden="1">#REF!</definedName>
    <definedName name="_AMO_SingleObject_910542735_ROM_F0.SEC2.Report_11.SEC1.HDR.TXT1" localSheetId="25" hidden="1">#REF!</definedName>
    <definedName name="_AMO_SingleObject_910542735_ROM_F0.SEC2.Report_11.SEC1.HDR.TXT1" hidden="1">#REF!</definedName>
    <definedName name="_AMO_SingleObject_910542735_ROM_F0.SEC2.Report_12.SEC1.BDY.Detailed_and_or_summarized_report" localSheetId="40" hidden="1">#REF!</definedName>
    <definedName name="_AMO_SingleObject_910542735_ROM_F0.SEC2.Report_12.SEC1.BDY.Detailed_and_or_summarized_report" localSheetId="58" hidden="1">#REF!</definedName>
    <definedName name="_AMO_SingleObject_910542735_ROM_F0.SEC2.Report_12.SEC1.BDY.Detailed_and_or_summarized_report" localSheetId="10" hidden="1">#REF!</definedName>
    <definedName name="_AMO_SingleObject_910542735_ROM_F0.SEC2.Report_12.SEC1.BDY.Detailed_and_or_summarized_report" localSheetId="25" hidden="1">#REF!</definedName>
    <definedName name="_AMO_SingleObject_910542735_ROM_F0.SEC2.Report_12.SEC1.BDY.Detailed_and_or_summarized_report" hidden="1">#REF!</definedName>
    <definedName name="_AMO_SingleObject_910542735_ROM_F0.SEC2.Report_12.SEC1.HDR.TXT1" localSheetId="40" hidden="1">#REF!</definedName>
    <definedName name="_AMO_SingleObject_910542735_ROM_F0.SEC2.Report_12.SEC1.HDR.TXT1" localSheetId="58" hidden="1">#REF!</definedName>
    <definedName name="_AMO_SingleObject_910542735_ROM_F0.SEC2.Report_12.SEC1.HDR.TXT1" localSheetId="10" hidden="1">#REF!</definedName>
    <definedName name="_AMO_SingleObject_910542735_ROM_F0.SEC2.Report_12.SEC1.HDR.TXT1" localSheetId="25" hidden="1">#REF!</definedName>
    <definedName name="_AMO_SingleObject_910542735_ROM_F0.SEC2.Report_12.SEC1.HDR.TXT1" hidden="1">#REF!</definedName>
    <definedName name="_AMO_SingleObject_910542735_ROM_F0.SEC2.Report_13.SEC1.BDY.Detailed_and_or_summarized_report" localSheetId="40" hidden="1">#REF!</definedName>
    <definedName name="_AMO_SingleObject_910542735_ROM_F0.SEC2.Report_13.SEC1.BDY.Detailed_and_or_summarized_report" localSheetId="58" hidden="1">#REF!</definedName>
    <definedName name="_AMO_SingleObject_910542735_ROM_F0.SEC2.Report_13.SEC1.BDY.Detailed_and_or_summarized_report" localSheetId="10" hidden="1">#REF!</definedName>
    <definedName name="_AMO_SingleObject_910542735_ROM_F0.SEC2.Report_13.SEC1.BDY.Detailed_and_or_summarized_report" localSheetId="25" hidden="1">#REF!</definedName>
    <definedName name="_AMO_SingleObject_910542735_ROM_F0.SEC2.Report_13.SEC1.BDY.Detailed_and_or_summarized_report" hidden="1">#REF!</definedName>
    <definedName name="_AMO_SingleObject_910542735_ROM_F0.SEC2.Report_13.SEC1.HDR.TXT1" localSheetId="40" hidden="1">#REF!</definedName>
    <definedName name="_AMO_SingleObject_910542735_ROM_F0.SEC2.Report_13.SEC1.HDR.TXT1" localSheetId="58" hidden="1">#REF!</definedName>
    <definedName name="_AMO_SingleObject_910542735_ROM_F0.SEC2.Report_13.SEC1.HDR.TXT1" localSheetId="10" hidden="1">#REF!</definedName>
    <definedName name="_AMO_SingleObject_910542735_ROM_F0.SEC2.Report_13.SEC1.HDR.TXT1" localSheetId="25" hidden="1">#REF!</definedName>
    <definedName name="_AMO_SingleObject_910542735_ROM_F0.SEC2.Report_13.SEC1.HDR.TXT1" hidden="1">#REF!</definedName>
    <definedName name="_AMO_SingleObject_910542735_ROM_F0.SEC2.Report_14.SEC1.BDY.Detailed_and_or_summarized_report" localSheetId="40" hidden="1">#REF!</definedName>
    <definedName name="_AMO_SingleObject_910542735_ROM_F0.SEC2.Report_14.SEC1.BDY.Detailed_and_or_summarized_report" localSheetId="58" hidden="1">#REF!</definedName>
    <definedName name="_AMO_SingleObject_910542735_ROM_F0.SEC2.Report_14.SEC1.BDY.Detailed_and_or_summarized_report" localSheetId="10" hidden="1">#REF!</definedName>
    <definedName name="_AMO_SingleObject_910542735_ROM_F0.SEC2.Report_14.SEC1.BDY.Detailed_and_or_summarized_report" localSheetId="25" hidden="1">#REF!</definedName>
    <definedName name="_AMO_SingleObject_910542735_ROM_F0.SEC2.Report_14.SEC1.BDY.Detailed_and_or_summarized_report" hidden="1">#REF!</definedName>
    <definedName name="_AMO_SingleObject_910542735_ROM_F0.SEC2.Report_14.SEC1.HDR.TXT1" localSheetId="40" hidden="1">#REF!</definedName>
    <definedName name="_AMO_SingleObject_910542735_ROM_F0.SEC2.Report_14.SEC1.HDR.TXT1" localSheetId="58" hidden="1">#REF!</definedName>
    <definedName name="_AMO_SingleObject_910542735_ROM_F0.SEC2.Report_14.SEC1.HDR.TXT1" localSheetId="10" hidden="1">#REF!</definedName>
    <definedName name="_AMO_SingleObject_910542735_ROM_F0.SEC2.Report_14.SEC1.HDR.TXT1" localSheetId="25" hidden="1">#REF!</definedName>
    <definedName name="_AMO_SingleObject_910542735_ROM_F0.SEC2.Report_14.SEC1.HDR.TXT1" hidden="1">#REF!</definedName>
    <definedName name="_AMO_SingleObject_910542735_ROM_F0.SEC2.Report_2.SEC1.BDY.Detailed_and_or_summarized_report" localSheetId="40" hidden="1">#REF!</definedName>
    <definedName name="_AMO_SingleObject_910542735_ROM_F0.SEC2.Report_2.SEC1.BDY.Detailed_and_or_summarized_report" localSheetId="58" hidden="1">#REF!</definedName>
    <definedName name="_AMO_SingleObject_910542735_ROM_F0.SEC2.Report_2.SEC1.BDY.Detailed_and_or_summarized_report" localSheetId="10" hidden="1">#REF!</definedName>
    <definedName name="_AMO_SingleObject_910542735_ROM_F0.SEC2.Report_2.SEC1.BDY.Detailed_and_or_summarized_report" localSheetId="25" hidden="1">#REF!</definedName>
    <definedName name="_AMO_SingleObject_910542735_ROM_F0.SEC2.Report_2.SEC1.BDY.Detailed_and_or_summarized_report" hidden="1">#REF!</definedName>
    <definedName name="_AMO_SingleObject_910542735_ROM_F0.SEC2.Report_2.SEC1.HDR.TXT1" localSheetId="40" hidden="1">#REF!</definedName>
    <definedName name="_AMO_SingleObject_910542735_ROM_F0.SEC2.Report_2.SEC1.HDR.TXT1" localSheetId="58" hidden="1">#REF!</definedName>
    <definedName name="_AMO_SingleObject_910542735_ROM_F0.SEC2.Report_2.SEC1.HDR.TXT1" localSheetId="10" hidden="1">#REF!</definedName>
    <definedName name="_AMO_SingleObject_910542735_ROM_F0.SEC2.Report_2.SEC1.HDR.TXT1" localSheetId="25" hidden="1">#REF!</definedName>
    <definedName name="_AMO_SingleObject_910542735_ROM_F0.SEC2.Report_2.SEC1.HDR.TXT1" hidden="1">#REF!</definedName>
    <definedName name="_AMO_SingleObject_910542735_ROM_F0.SEC2.Report_3.SEC1.BDY.Detailed_and_or_summarized_report" localSheetId="40" hidden="1">#REF!</definedName>
    <definedName name="_AMO_SingleObject_910542735_ROM_F0.SEC2.Report_3.SEC1.BDY.Detailed_and_or_summarized_report" localSheetId="58" hidden="1">#REF!</definedName>
    <definedName name="_AMO_SingleObject_910542735_ROM_F0.SEC2.Report_3.SEC1.BDY.Detailed_and_or_summarized_report" localSheetId="10" hidden="1">#REF!</definedName>
    <definedName name="_AMO_SingleObject_910542735_ROM_F0.SEC2.Report_3.SEC1.BDY.Detailed_and_or_summarized_report" localSheetId="25" hidden="1">#REF!</definedName>
    <definedName name="_AMO_SingleObject_910542735_ROM_F0.SEC2.Report_3.SEC1.BDY.Detailed_and_or_summarized_report" hidden="1">#REF!</definedName>
    <definedName name="_AMO_SingleObject_910542735_ROM_F0.SEC2.Report_3.SEC1.HDR.TXT1" localSheetId="40" hidden="1">#REF!</definedName>
    <definedName name="_AMO_SingleObject_910542735_ROM_F0.SEC2.Report_3.SEC1.HDR.TXT1" localSheetId="58" hidden="1">#REF!</definedName>
    <definedName name="_AMO_SingleObject_910542735_ROM_F0.SEC2.Report_3.SEC1.HDR.TXT1" localSheetId="10" hidden="1">#REF!</definedName>
    <definedName name="_AMO_SingleObject_910542735_ROM_F0.SEC2.Report_3.SEC1.HDR.TXT1" localSheetId="25" hidden="1">#REF!</definedName>
    <definedName name="_AMO_SingleObject_910542735_ROM_F0.SEC2.Report_3.SEC1.HDR.TXT1" hidden="1">#REF!</definedName>
    <definedName name="_AMO_SingleObject_910542735_ROM_F0.SEC2.Report_4.SEC1.BDY.Detailed_and_or_summarized_report" localSheetId="40" hidden="1">#REF!</definedName>
    <definedName name="_AMO_SingleObject_910542735_ROM_F0.SEC2.Report_4.SEC1.BDY.Detailed_and_or_summarized_report" localSheetId="58" hidden="1">#REF!</definedName>
    <definedName name="_AMO_SingleObject_910542735_ROM_F0.SEC2.Report_4.SEC1.BDY.Detailed_and_or_summarized_report" localSheetId="10" hidden="1">#REF!</definedName>
    <definedName name="_AMO_SingleObject_910542735_ROM_F0.SEC2.Report_4.SEC1.BDY.Detailed_and_or_summarized_report" localSheetId="25" hidden="1">#REF!</definedName>
    <definedName name="_AMO_SingleObject_910542735_ROM_F0.SEC2.Report_4.SEC1.BDY.Detailed_and_or_summarized_report" hidden="1">#REF!</definedName>
    <definedName name="_AMO_SingleObject_910542735_ROM_F0.SEC2.Report_4.SEC1.HDR.TXT1" localSheetId="40" hidden="1">#REF!</definedName>
    <definedName name="_AMO_SingleObject_910542735_ROM_F0.SEC2.Report_4.SEC1.HDR.TXT1" localSheetId="58" hidden="1">#REF!</definedName>
    <definedName name="_AMO_SingleObject_910542735_ROM_F0.SEC2.Report_4.SEC1.HDR.TXT1" localSheetId="10" hidden="1">#REF!</definedName>
    <definedName name="_AMO_SingleObject_910542735_ROM_F0.SEC2.Report_4.SEC1.HDR.TXT1" localSheetId="25" hidden="1">#REF!</definedName>
    <definedName name="_AMO_SingleObject_910542735_ROM_F0.SEC2.Report_4.SEC1.HDR.TXT1" hidden="1">#REF!</definedName>
    <definedName name="_AMO_SingleObject_910542735_ROM_F0.SEC2.Report_5.SEC1.BDY.Detailed_and_or_summarized_report" localSheetId="40" hidden="1">#REF!</definedName>
    <definedName name="_AMO_SingleObject_910542735_ROM_F0.SEC2.Report_5.SEC1.BDY.Detailed_and_or_summarized_report" localSheetId="58" hidden="1">#REF!</definedName>
    <definedName name="_AMO_SingleObject_910542735_ROM_F0.SEC2.Report_5.SEC1.BDY.Detailed_and_or_summarized_report" localSheetId="10" hidden="1">#REF!</definedName>
    <definedName name="_AMO_SingleObject_910542735_ROM_F0.SEC2.Report_5.SEC1.BDY.Detailed_and_or_summarized_report" localSheetId="25" hidden="1">#REF!</definedName>
    <definedName name="_AMO_SingleObject_910542735_ROM_F0.SEC2.Report_5.SEC1.BDY.Detailed_and_or_summarized_report" hidden="1">#REF!</definedName>
    <definedName name="_AMO_SingleObject_910542735_ROM_F0.SEC2.Report_5.SEC1.HDR.TXT1" localSheetId="40" hidden="1">#REF!</definedName>
    <definedName name="_AMO_SingleObject_910542735_ROM_F0.SEC2.Report_5.SEC1.HDR.TXT1" localSheetId="58" hidden="1">#REF!</definedName>
    <definedName name="_AMO_SingleObject_910542735_ROM_F0.SEC2.Report_5.SEC1.HDR.TXT1" localSheetId="10" hidden="1">#REF!</definedName>
    <definedName name="_AMO_SingleObject_910542735_ROM_F0.SEC2.Report_5.SEC1.HDR.TXT1" localSheetId="25" hidden="1">#REF!</definedName>
    <definedName name="_AMO_SingleObject_910542735_ROM_F0.SEC2.Report_5.SEC1.HDR.TXT1" hidden="1">#REF!</definedName>
    <definedName name="_AMO_SingleObject_910542735_ROM_F0.SEC2.Report_6.SEC1.BDY.Detailed_and_or_summarized_report" localSheetId="40" hidden="1">#REF!</definedName>
    <definedName name="_AMO_SingleObject_910542735_ROM_F0.SEC2.Report_6.SEC1.BDY.Detailed_and_or_summarized_report" localSheetId="58" hidden="1">#REF!</definedName>
    <definedName name="_AMO_SingleObject_910542735_ROM_F0.SEC2.Report_6.SEC1.BDY.Detailed_and_or_summarized_report" localSheetId="10" hidden="1">#REF!</definedName>
    <definedName name="_AMO_SingleObject_910542735_ROM_F0.SEC2.Report_6.SEC1.BDY.Detailed_and_or_summarized_report" localSheetId="25" hidden="1">#REF!</definedName>
    <definedName name="_AMO_SingleObject_910542735_ROM_F0.SEC2.Report_6.SEC1.BDY.Detailed_and_or_summarized_report" hidden="1">#REF!</definedName>
    <definedName name="_AMO_SingleObject_910542735_ROM_F0.SEC2.Report_6.SEC1.HDR.TXT1" localSheetId="40" hidden="1">#REF!</definedName>
    <definedName name="_AMO_SingleObject_910542735_ROM_F0.SEC2.Report_6.SEC1.HDR.TXT1" localSheetId="58" hidden="1">#REF!</definedName>
    <definedName name="_AMO_SingleObject_910542735_ROM_F0.SEC2.Report_6.SEC1.HDR.TXT1" localSheetId="10" hidden="1">#REF!</definedName>
    <definedName name="_AMO_SingleObject_910542735_ROM_F0.SEC2.Report_6.SEC1.HDR.TXT1" localSheetId="25" hidden="1">#REF!</definedName>
    <definedName name="_AMO_SingleObject_910542735_ROM_F0.SEC2.Report_6.SEC1.HDR.TXT1" hidden="1">#REF!</definedName>
    <definedName name="_AMO_SingleObject_910542735_ROM_F0.SEC2.Report_7.SEC1.BDY.Detailed_and_or_summarized_report" localSheetId="40" hidden="1">#REF!</definedName>
    <definedName name="_AMO_SingleObject_910542735_ROM_F0.SEC2.Report_7.SEC1.BDY.Detailed_and_or_summarized_report" localSheetId="58" hidden="1">#REF!</definedName>
    <definedName name="_AMO_SingleObject_910542735_ROM_F0.SEC2.Report_7.SEC1.BDY.Detailed_and_or_summarized_report" localSheetId="10" hidden="1">#REF!</definedName>
    <definedName name="_AMO_SingleObject_910542735_ROM_F0.SEC2.Report_7.SEC1.BDY.Detailed_and_or_summarized_report" localSheetId="25" hidden="1">#REF!</definedName>
    <definedName name="_AMO_SingleObject_910542735_ROM_F0.SEC2.Report_7.SEC1.BDY.Detailed_and_or_summarized_report" hidden="1">#REF!</definedName>
    <definedName name="_AMO_SingleObject_910542735_ROM_F0.SEC2.Report_7.SEC1.HDR.TXT1" localSheetId="40" hidden="1">#REF!</definedName>
    <definedName name="_AMO_SingleObject_910542735_ROM_F0.SEC2.Report_7.SEC1.HDR.TXT1" localSheetId="58" hidden="1">#REF!</definedName>
    <definedName name="_AMO_SingleObject_910542735_ROM_F0.SEC2.Report_7.SEC1.HDR.TXT1" localSheetId="10" hidden="1">#REF!</definedName>
    <definedName name="_AMO_SingleObject_910542735_ROM_F0.SEC2.Report_7.SEC1.HDR.TXT1" localSheetId="25" hidden="1">#REF!</definedName>
    <definedName name="_AMO_SingleObject_910542735_ROM_F0.SEC2.Report_7.SEC1.HDR.TXT1" hidden="1">#REF!</definedName>
    <definedName name="_AMO_SingleObject_910542735_ROM_F0.SEC2.Report_8.SEC1.BDY.Detailed_and_or_summarized_report" localSheetId="40" hidden="1">#REF!</definedName>
    <definedName name="_AMO_SingleObject_910542735_ROM_F0.SEC2.Report_8.SEC1.BDY.Detailed_and_or_summarized_report" localSheetId="58" hidden="1">#REF!</definedName>
    <definedName name="_AMO_SingleObject_910542735_ROM_F0.SEC2.Report_8.SEC1.BDY.Detailed_and_or_summarized_report" localSheetId="10" hidden="1">#REF!</definedName>
    <definedName name="_AMO_SingleObject_910542735_ROM_F0.SEC2.Report_8.SEC1.BDY.Detailed_and_or_summarized_report" localSheetId="25" hidden="1">#REF!</definedName>
    <definedName name="_AMO_SingleObject_910542735_ROM_F0.SEC2.Report_8.SEC1.BDY.Detailed_and_or_summarized_report" hidden="1">#REF!</definedName>
    <definedName name="_AMO_SingleObject_910542735_ROM_F0.SEC2.Report_8.SEC1.HDR.TXT1" localSheetId="40" hidden="1">#REF!</definedName>
    <definedName name="_AMO_SingleObject_910542735_ROM_F0.SEC2.Report_8.SEC1.HDR.TXT1" localSheetId="58" hidden="1">#REF!</definedName>
    <definedName name="_AMO_SingleObject_910542735_ROM_F0.SEC2.Report_8.SEC1.HDR.TXT1" localSheetId="10" hidden="1">#REF!</definedName>
    <definedName name="_AMO_SingleObject_910542735_ROM_F0.SEC2.Report_8.SEC1.HDR.TXT1" localSheetId="25" hidden="1">#REF!</definedName>
    <definedName name="_AMO_SingleObject_910542735_ROM_F0.SEC2.Report_8.SEC1.HDR.TXT1" hidden="1">#REF!</definedName>
    <definedName name="_AMO_SingleObject_910542735_ROM_F0.SEC2.Report_9.SEC1.BDY.Detailed_and_or_summarized_report" localSheetId="40" hidden="1">#REF!</definedName>
    <definedName name="_AMO_SingleObject_910542735_ROM_F0.SEC2.Report_9.SEC1.BDY.Detailed_and_or_summarized_report" localSheetId="58" hidden="1">#REF!</definedName>
    <definedName name="_AMO_SingleObject_910542735_ROM_F0.SEC2.Report_9.SEC1.BDY.Detailed_and_or_summarized_report" localSheetId="10" hidden="1">#REF!</definedName>
    <definedName name="_AMO_SingleObject_910542735_ROM_F0.SEC2.Report_9.SEC1.BDY.Detailed_and_or_summarized_report" localSheetId="25" hidden="1">#REF!</definedName>
    <definedName name="_AMO_SingleObject_910542735_ROM_F0.SEC2.Report_9.SEC1.BDY.Detailed_and_or_summarized_report" hidden="1">#REF!</definedName>
    <definedName name="_AMO_SingleObject_910542735_ROM_F0.SEC2.Report_9.SEC1.HDR.TXT1" localSheetId="40" hidden="1">#REF!</definedName>
    <definedName name="_AMO_SingleObject_910542735_ROM_F0.SEC2.Report_9.SEC1.HDR.TXT1" localSheetId="58" hidden="1">#REF!</definedName>
    <definedName name="_AMO_SingleObject_910542735_ROM_F0.SEC2.Report_9.SEC1.HDR.TXT1" localSheetId="10" hidden="1">#REF!</definedName>
    <definedName name="_AMO_SingleObject_910542735_ROM_F0.SEC2.Report_9.SEC1.HDR.TXT1" localSheetId="25" hidden="1">#REF!</definedName>
    <definedName name="_AMO_SingleObject_910542735_ROM_F0.SEC2.Report_9.SEC1.HDR.TXT1" hidden="1">#REF!</definedName>
    <definedName name="_AMO_SingleObject_957872770_ROM_F0.SEC2.Tabulate_1.SEC1.BDY.Cross_tabular_summary_report_Table_1" localSheetId="25" hidden="1">'[1]SAS output denom &lt;20'!$A$3:$L$18</definedName>
    <definedName name="_AMO_SingleObject_957872770_ROM_F0.SEC2.Tabulate_1.SEC1.BDY.Cross_tabular_summary_report_Table_1" hidden="1">'[2]SAS output denom &lt;20'!$A$3:$L$18</definedName>
    <definedName name="_AMO_SingleObject_957872770_ROM_F0.SEC2.Tabulate_1.SEC1.FTR.TXT1" localSheetId="25" hidden="1">'[1]SAS output denom &lt;20'!$A$20:$L$20</definedName>
    <definedName name="_AMO_SingleObject_957872770_ROM_F0.SEC2.Tabulate_1.SEC1.FTR.TXT1" hidden="1">'[2]SAS output denom &lt;20'!$A$20:$L$20</definedName>
    <definedName name="_AMO_SingleObject_957872770_ROM_F0.SEC2.Tabulate_1.SEC1.HDR.TXT1" localSheetId="25" hidden="1">'[1]SAS output denom &lt;20'!$A$1:$L$1</definedName>
    <definedName name="_AMO_SingleObject_957872770_ROM_F0.SEC2.Tabulate_1.SEC1.HDR.TXT1" hidden="1">'[2]SAS output denom &lt;20'!$A$1:$L$1</definedName>
    <definedName name="_AMO_SingleObject_96939852_ROM_F0.SEC2.Tabulate_1.SEC1.BDY.Cross_tabular_summary_report_Table_1" localSheetId="25" hidden="1">'[1]SAS_Output age std_denom'!$A$3:$L$25</definedName>
    <definedName name="_AMO_SingleObject_96939852_ROM_F0.SEC2.Tabulate_1.SEC1.BDY.Cross_tabular_summary_report_Table_1" hidden="1">'[2]SAS_Output age std_denom'!$A$3:$L$25</definedName>
    <definedName name="_AMO_SingleObject_96939852_ROM_F0.SEC2.Tabulate_1.SEC1.FTR.TXT1" localSheetId="25" hidden="1">'[1]SAS_Output age std_denom'!$A$27:$L$27</definedName>
    <definedName name="_AMO_SingleObject_96939852_ROM_F0.SEC2.Tabulate_1.SEC1.FTR.TXT1" hidden="1">'[2]SAS_Output age std_denom'!$A$27:$L$27</definedName>
    <definedName name="_AMO_SingleObject_96939852_ROM_F0.SEC2.Tabulate_1.SEC1.HDR.TXT1" localSheetId="25" hidden="1">'[1]SAS_Output age std_denom'!$A$1:$L$1</definedName>
    <definedName name="_AMO_SingleObject_96939852_ROM_F0.SEC2.Tabulate_1.SEC1.HDR.TXT1" hidden="1">'[2]SAS_Output age std_denom'!$A$1:$L$1</definedName>
    <definedName name="_xlnm.Print_Area" localSheetId="1">'Figure 7.1 '!$A$1:$K$58</definedName>
    <definedName name="_xlnm.Print_Area" localSheetId="51">'Figure 7.15'!$B$1:$S$49</definedName>
    <definedName name="_xlnm.Print_Area" localSheetId="3">'Table 7.1a '!$A$1:$J$46</definedName>
    <definedName name="_xlnm.Print_Area" localSheetId="4">'Table 7.1b '!$A$1:$J$46</definedName>
    <definedName name="_xlnm.Print_Area" localSheetId="5">'Table 7.1c '!$A$1:$K$25</definedName>
    <definedName name="Start_14" localSheetId="40">#REF!</definedName>
    <definedName name="Start_14" localSheetId="58">#REF!</definedName>
    <definedName name="Start_14" localSheetId="10">#REF!</definedName>
    <definedName name="Start_14" localSheetId="25">#REF!</definedName>
    <definedName name="Start_14">#REF!</definedName>
    <definedName name="Start_15" localSheetId="40">#REF!</definedName>
    <definedName name="Start_15" localSheetId="58">#REF!</definedName>
    <definedName name="Start_15" localSheetId="10">#REF!</definedName>
    <definedName name="Start_15" localSheetId="25">#REF!</definedName>
    <definedName name="Start_15">#REF!</definedName>
    <definedName name="Start_16" localSheetId="40">#REF!</definedName>
    <definedName name="Start_16" localSheetId="58">#REF!</definedName>
    <definedName name="Start_16" localSheetId="10">#REF!</definedName>
    <definedName name="Start_16" localSheetId="25">#REF!</definedName>
    <definedName name="Start_16">#REF!</definedName>
    <definedName name="Start_18" localSheetId="40">#REF!</definedName>
    <definedName name="Start_18" localSheetId="58">#REF!</definedName>
    <definedName name="Start_18" localSheetId="10">#REF!</definedName>
    <definedName name="Start_18" localSheetId="25">#REF!</definedName>
    <definedName name="Start_18">#REF!</definedName>
    <definedName name="Start_19" localSheetId="40">#REF!</definedName>
    <definedName name="Start_19" localSheetId="58">#REF!</definedName>
    <definedName name="Start_19" localSheetId="10">#REF!</definedName>
    <definedName name="Start_19" localSheetId="25">#REF!</definedName>
    <definedName name="Start_19">#REF!</definedName>
    <definedName name="Start_20" localSheetId="40">#REF!</definedName>
    <definedName name="Start_20" localSheetId="58">#REF!</definedName>
    <definedName name="Start_20" localSheetId="10">#REF!</definedName>
    <definedName name="Start_20" localSheetId="25">#REF!</definedName>
    <definedName name="Start_20">#REF!</definedName>
    <definedName name="Start_21" localSheetId="40">#REF!</definedName>
    <definedName name="Start_21" localSheetId="58">#REF!</definedName>
    <definedName name="Start_21" localSheetId="10">#REF!</definedName>
    <definedName name="Start_21" localSheetId="25">#REF!</definedName>
    <definedName name="Start_21">#REF!</definedName>
    <definedName name="Start_23" localSheetId="40">#REF!</definedName>
    <definedName name="Start_23" localSheetId="58">#REF!</definedName>
    <definedName name="Start_23" localSheetId="10">#REF!</definedName>
    <definedName name="Start_23" localSheetId="25">#REF!</definedName>
    <definedName name="Start_23">#REF!</definedName>
    <definedName name="Start_24" localSheetId="40">#REF!</definedName>
    <definedName name="Start_24" localSheetId="58">#REF!</definedName>
    <definedName name="Start_24" localSheetId="10">#REF!</definedName>
    <definedName name="Start_24" localSheetId="25">#REF!</definedName>
    <definedName name="Start_24">#REF!</definedName>
    <definedName name="Start_25" localSheetId="40">#REF!</definedName>
    <definedName name="Start_25" localSheetId="58">#REF!</definedName>
    <definedName name="Start_25" localSheetId="10">#REF!</definedName>
    <definedName name="Start_25" localSheetId="25">#REF!</definedName>
    <definedName name="Start_25">#REF!</definedName>
    <definedName name="Start_26" localSheetId="40">#REF!</definedName>
    <definedName name="Start_26" localSheetId="58">#REF!</definedName>
    <definedName name="Start_26" localSheetId="10">#REF!</definedName>
    <definedName name="Start_26" localSheetId="25">#REF!</definedName>
    <definedName name="Start_26">#REF!</definedName>
    <definedName name="Start_27" localSheetId="40">#REF!</definedName>
    <definedName name="Start_27" localSheetId="58">#REF!</definedName>
    <definedName name="Start_27" localSheetId="10">#REF!</definedName>
    <definedName name="Start_27" localSheetId="25">#REF!</definedName>
    <definedName name="Start_27">#REF!</definedName>
    <definedName name="Start_44">'Figure 7.15'!$A$1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58" l="1"/>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AD35" i="58"/>
  <c r="AE35" i="58"/>
  <c r="AF35" i="58"/>
  <c r="AG35" i="58"/>
  <c r="AH35" i="58"/>
  <c r="AI35" i="58"/>
  <c r="C35" i="58"/>
  <c r="E14" i="22" l="1"/>
  <c r="E15" i="22" s="1"/>
</calcChain>
</file>

<file path=xl/sharedStrings.xml><?xml version="1.0" encoding="utf-8"?>
<sst xmlns="http://schemas.openxmlformats.org/spreadsheetml/2006/main" count="1725" uniqueCount="973">
  <si>
    <t>Back to Index</t>
  </si>
  <si>
    <t>Gender</t>
  </si>
  <si>
    <t>Age at death</t>
  </si>
  <si>
    <t>Female</t>
  </si>
  <si>
    <t>Male</t>
  </si>
  <si>
    <t>Total</t>
  </si>
  <si>
    <t>Number</t>
  </si>
  <si>
    <t>Under 1 year</t>
  </si>
  <si>
    <t>&lt; 28 days</t>
  </si>
  <si>
    <t>≥ 28 days to &lt; 1 year</t>
  </si>
  <si>
    <t>Subtotal 0- 1 year</t>
  </si>
  <si>
    <t>1 to 4 years</t>
  </si>
  <si>
    <t>Subtotal 0 - 4 years</t>
  </si>
  <si>
    <t>5 to 9 years</t>
  </si>
  <si>
    <t>10 to 14 years</t>
  </si>
  <si>
    <t>15 to 17 years</t>
  </si>
  <si>
    <t>Subtotal 1 - 17 years</t>
  </si>
  <si>
    <t>Live births &lt; 20 w gestation, or, if gestation unknown, &lt; 400 gm</t>
  </si>
  <si>
    <t>Neonates where birth occurred interstate, with death occurring in Victoria (N=1)</t>
  </si>
  <si>
    <t>Neonatal deaths following termination of pregnancy for suspected or confirmed congenital anomaly or maternal psychosocial indication (N=28)</t>
  </si>
  <si>
    <t>Post neonatal infants, children and adolescents not resident of Victoria, dying in Victoria (N=5). See Figure 7.1</t>
  </si>
  <si>
    <t>Victorian resident children dying out of Victoria (N=6).  See Figure 7.1</t>
  </si>
  <si>
    <t xml:space="preserve"> </t>
  </si>
  <si>
    <t>Australia</t>
  </si>
  <si>
    <t>Females</t>
  </si>
  <si>
    <t>Males</t>
  </si>
  <si>
    <t>28 days - &lt; 2 months</t>
  </si>
  <si>
    <t>2 months</t>
  </si>
  <si>
    <t>3 months</t>
  </si>
  <si>
    <t>4 - 6 months</t>
  </si>
  <si>
    <t>7 - 11 months</t>
  </si>
  <si>
    <t>SECTION 1 - DEMOGRAPHIC INFORMATION AND RATES</t>
  </si>
  <si>
    <t>Notes</t>
  </si>
  <si>
    <t xml:space="preserve">The following deaths are excluded: </t>
  </si>
  <si>
    <t>All neonatal deaths (0-27 days), which are detailed elsewhere in this report.</t>
  </si>
  <si>
    <t>The age group of these children was 5-9 years (3), 28-364 days (1), 1-4 years (1) and 15-17 years (1).</t>
  </si>
  <si>
    <t>The causes of death were motor vehicle accident (2), malignancy (2), congenital anomaly (1) and infection (1).</t>
  </si>
  <si>
    <t>Five deaths in Victoria of post-neonatal infants and children not resident in Victoria.</t>
  </si>
  <si>
    <t>The age groups of these children were 28-364 days (2), 1-4 years (1) and 5-9 years (2).</t>
  </si>
  <si>
    <t>The causes of death were congenital anomaly (1),  malignancy (1), other acquired illness (1), undetermined (1) and intentional injury (1).</t>
  </si>
  <si>
    <t>The place of residence was listed as NSW (4) and NT (1).</t>
  </si>
  <si>
    <t>For neonates and post-neonatal infants born in Victoria to mothers not usually resident of Victoria, the place of residence of the infant is considered to be Victoria if the infant was born in, and did not ever leave, Victoria prior to death.</t>
  </si>
  <si>
    <t>Aboriginal</t>
  </si>
  <si>
    <t xml:space="preserve">Of the 205 deaths of Victorian residents occurring in Victoria in 2017, fewer than five post neonatal infants, children and adolescents were identified as Aboriginal or Torres Strait Islander (ATSI), or both Aboriginal and Torres Strait Islander, or were identified as having at least one parent who was ATSI. </t>
  </si>
  <si>
    <t>ACT - Children and Young People Death Review Committee</t>
  </si>
  <si>
    <t>NSW - NSW Ombudsman</t>
  </si>
  <si>
    <t>NT - Child  Deaths Review and Prevention Committee</t>
  </si>
  <si>
    <t>QLD - Queensland Family and Child Commission</t>
  </si>
  <si>
    <t>SA - Child Death and Serious Injury Review Committee</t>
  </si>
  <si>
    <t>TAS- Council on Obstetric and Paediatric Mortality and Morbidity</t>
  </si>
  <si>
    <t>NZ - Child and Youth Mortality Review Committee</t>
  </si>
  <si>
    <t xml:space="preserve">Figure 7.1: </t>
  </si>
  <si>
    <t>Cases included in the review of post-neonatal infant, child and adolescent deaths in 2017</t>
  </si>
  <si>
    <t xml:space="preserve">Table 7.1b: </t>
  </si>
  <si>
    <t>Infant, child and adolescent deaths (0-17 years), age at death by gender, Victoria 2017</t>
  </si>
  <si>
    <t xml:space="preserve">Table 7.1c: </t>
  </si>
  <si>
    <t>Infant age at death (detailed), Victoria 2017</t>
  </si>
  <si>
    <t xml:space="preserve">Figure 7.2  </t>
  </si>
  <si>
    <t>Place of death (percentage), 28 days-17 years, Victoria, 2017</t>
  </si>
  <si>
    <t xml:space="preserve">Table 7.1a: </t>
  </si>
  <si>
    <t>Age category</t>
  </si>
  <si>
    <t>n</t>
  </si>
  <si>
    <t>Less than 28 days</t>
  </si>
  <si>
    <t>Subtotal 0 - 1 year</t>
  </si>
  <si>
    <t>Table 52: Estimated Resident Population by Single Year of Age, Victoria, cat. no. 3101.0, Commonwealth Government of Australia, Canberra.  Issue 21 June 2018</t>
  </si>
  <si>
    <t>For the age groups &lt;28 days and ≥ 28 days to &lt; 1 year, the denominator is the total age group aged &lt;1 year</t>
  </si>
  <si>
    <t>Rates are calculated per relevant age group, not the total age group 0-17 years</t>
  </si>
  <si>
    <t>Post neonatal infants, children and adolescents not resident of Victoria, dying in Victoria (N=5) See Figure 7.1</t>
  </si>
  <si>
    <t>Victorian resident children dying out of Victoria (N=6)  See Figure 7.1</t>
  </si>
  <si>
    <t>Table 7.2:</t>
  </si>
  <si>
    <t xml:space="preserve"> Infant, child and adolescent deaths (0-17 years), death rates for age group by gender, Victoria 2017</t>
  </si>
  <si>
    <t>IRSD Quintile</t>
  </si>
  <si>
    <t>Most Disadvantaged Areas</t>
  </si>
  <si>
    <t>Least Disadvantaged Areas</t>
  </si>
  <si>
    <t>IRSD - Index of Relative Social Disadvantage, from SEIFA (Socio Economic Index for Areas) 2016</t>
  </si>
  <si>
    <t>This data is based on the home addresses of 624 (Missing =4 where address data was incomplete for matching purposes) Victorian residents aged 28 days- 17 years who died in Victoria in 2015-2017</t>
  </si>
  <si>
    <t>This data is based on the Victorian Decile SA1, and relates to the areas where the deceased lived</t>
  </si>
  <si>
    <t xml:space="preserve">Table 7.3a </t>
  </si>
  <si>
    <t>Percentage of deaths aged 28 days - 17 years by IRSD score (Victorian Quintile), Victoria, 2015-2017</t>
  </si>
  <si>
    <t>Percentage of deaths aged 28 days - 17 years by IRSD score (Victorian Quintile), Victoria, 2017</t>
  </si>
  <si>
    <t>Table 7.3b</t>
  </si>
  <si>
    <t xml:space="preserve">  ARIA Groups</t>
  </si>
  <si>
    <t>Percentage of deaths living in these areas 2015-2017</t>
  </si>
  <si>
    <t>Victorian population aged 0-17 years 2015-2017</t>
  </si>
  <si>
    <t>Percentage of all Victorian population aged 0  -17 years living in these areas 2015-2017</t>
  </si>
  <si>
    <t>Rate of death ( 28 days-17 years) per 100,000 population aged 0-17 years living in these areas during 2015-2017</t>
  </si>
  <si>
    <t xml:space="preserve"> Major Cities of Australia</t>
  </si>
  <si>
    <t xml:space="preserve"> Inner Regional Australia</t>
  </si>
  <si>
    <t>1.14 (0.94, 1.38)</t>
  </si>
  <si>
    <t xml:space="preserve"> Outer Regional Australia</t>
  </si>
  <si>
    <t>1.46 (1.04, 2.06)</t>
  </si>
  <si>
    <t xml:space="preserve">  Total</t>
  </si>
  <si>
    <t>Excludes four cases with insufficent address matching details</t>
  </si>
  <si>
    <t xml:space="preserve">ARIA - Accessibility /Remoteness Index of Australia </t>
  </si>
  <si>
    <t xml:space="preserve">Data for Table 7.4 prepared by the Business Intelligence and  Geospatial Support Unit, System Intelligence and Analytics,  Department of Health &amp; Human Services
</t>
  </si>
  <si>
    <t xml:space="preserve">Table 7.4: </t>
  </si>
  <si>
    <t>Deaths aged 28 days - 17 years by accessibility / remoteness groups, Victoria,  2015-2017</t>
  </si>
  <si>
    <t>Mortality rate per 1,000 live births</t>
  </si>
  <si>
    <t>Neonatal mortality rate</t>
  </si>
  <si>
    <t>Post-neonatal infant mortality rate</t>
  </si>
  <si>
    <t>Live births and neonatal deaths from terminations of pregnancy for suspected or confirmed congenital anomaly or maternal psychosocial indication (N=28 in 2017)</t>
  </si>
  <si>
    <t>Births occurring interstate or overseas, with death occurring in Victoria (neonates N=1 in 2017) post neonatal infants (N=2 in 2017)</t>
  </si>
  <si>
    <t>The neonatal mortality rate in this table differs from the Neonatal mortality rate in the  Supplementary Tables  5.1 and 5.2 ( Perinatal deaths and crude and adjusted perinatal mortality rates in Victoria 2003 - 2017) and their associated Figure 5.1 [Perinatal mortality rates in Victoria 2003-2017 (crude and adjusted)], because the data in this table has removed neonatal deaths from terminations of pregnancy for congenital anomaly or maternal psychosocial indication from both livebirth and neonatal death numbers.</t>
  </si>
  <si>
    <t>For 2017</t>
  </si>
  <si>
    <t>The neonatal death total corresponds to (M) in Appendix 3</t>
  </si>
  <si>
    <t>The post-neonatal infant death total corresponds to (Y) in Appendix 3</t>
  </si>
  <si>
    <t>The live birth total corresponds to (E) in Appendix 3</t>
  </si>
  <si>
    <t xml:space="preserve">Figure 7.4: </t>
  </si>
  <si>
    <t>Neonatal, post-neonatal infant and infant mortality rate, Victoria 2003-2017</t>
  </si>
  <si>
    <t>Deaths of Victorian-born infants occurring in other jurisdictions not reported to CCOPMM</t>
  </si>
  <si>
    <t>All live births</t>
  </si>
  <si>
    <t>Non- Aboriginal mother</t>
  </si>
  <si>
    <t>Aboriginal mother</t>
  </si>
  <si>
    <t>Non -Aboriginal mother</t>
  </si>
  <si>
    <t>IMR Non- Aboriginal mother</t>
  </si>
  <si>
    <t>IMR Aboriginal mother</t>
  </si>
  <si>
    <t>RR(CI)</t>
  </si>
  <si>
    <t>Overall IMR</t>
  </si>
  <si>
    <t>2009-2011</t>
  </si>
  <si>
    <t>2.14 (1.40,3.25)</t>
  </si>
  <si>
    <t>2010-2012</t>
  </si>
  <si>
    <t>2.01 (1.31, 3.10)</t>
  </si>
  <si>
    <t>2011-2013</t>
  </si>
  <si>
    <t>2.55 (1.74, 3.74)</t>
  </si>
  <si>
    <t>2012-2014</t>
  </si>
  <si>
    <t>2.74 (1.91, 3.94)</t>
  </si>
  <si>
    <t>2013-2015</t>
  </si>
  <si>
    <t>2.73 (1.92, 3.88)</t>
  </si>
  <si>
    <t>2014-2016</t>
  </si>
  <si>
    <t>1.82 (1.18, 2.82)</t>
  </si>
  <si>
    <t>2015-2017</t>
  </si>
  <si>
    <t>1.66 (1.06, 2.63)</t>
  </si>
  <si>
    <t xml:space="preserve">Notes: </t>
  </si>
  <si>
    <t xml:space="preserve">Source of live birth denominator data: VPDC. </t>
  </si>
  <si>
    <t>Aboriginal : Infants born to women who identified themselves as Aboriginal and / or of Torres Strait Islander descent according to VPDC data</t>
  </si>
  <si>
    <t>Births in which Aboriginality was unknown are excluded from this table, which is partially why the figures differ from the infant mortality rate (Table 7.5, Figure 7.4)</t>
  </si>
  <si>
    <t>Rolling triennia are used in this table</t>
  </si>
  <si>
    <t xml:space="preserve">All figures and rates in this table exclude terminations of pregnancy (TOP) ≥ 20 weeks for maternal psychosocial indications (MPI).  Terminations of pregnancy for congenital anomaly resulting in neonatal death are not excluded   </t>
  </si>
  <si>
    <t>Percent of all live births whose mothers are Aboriginal</t>
  </si>
  <si>
    <t>IMR: Infant mortality rate</t>
  </si>
  <si>
    <t>Triennium</t>
  </si>
  <si>
    <t>Table 7.6:</t>
  </si>
  <si>
    <t xml:space="preserve"> Neonatal, post-neonatal and infant mortality rates by Aboriginal status of mother, Victoria 2009-2017, rolling triennia (by calendar year of birth)</t>
  </si>
  <si>
    <t xml:space="preserve">Figure 7.5: </t>
  </si>
  <si>
    <t>Infant mortality rate by Aboriginal status of Mother, 2009-2017 (rolling triennia)</t>
  </si>
  <si>
    <t>Data taken from Table 7.6</t>
  </si>
  <si>
    <t>Rank</t>
  </si>
  <si>
    <t>Iceland</t>
  </si>
  <si>
    <t>Slovenia</t>
  </si>
  <si>
    <t>..</t>
  </si>
  <si>
    <t>Finland</t>
  </si>
  <si>
    <t>Japan</t>
  </si>
  <si>
    <t>Estonia</t>
  </si>
  <si>
    <t>Luxembourg</t>
  </si>
  <si>
    <t>Norway</t>
  </si>
  <si>
    <t>Sweden</t>
  </si>
  <si>
    <t>Czech Republic</t>
  </si>
  <si>
    <t>Spain</t>
  </si>
  <si>
    <t>Korea, Rep.</t>
  </si>
  <si>
    <t>Austria</t>
  </si>
  <si>
    <t>Israel</t>
  </si>
  <si>
    <t>Italy</t>
  </si>
  <si>
    <t>NA</t>
  </si>
  <si>
    <t>Ireland</t>
  </si>
  <si>
    <t>Belgium</t>
  </si>
  <si>
    <t>Germany</t>
  </si>
  <si>
    <t>Portugal</t>
  </si>
  <si>
    <t>Netherlands</t>
  </si>
  <si>
    <t>France</t>
  </si>
  <si>
    <t>Denmark</t>
  </si>
  <si>
    <t>Switzerland</t>
  </si>
  <si>
    <t>United Kingdom</t>
  </si>
  <si>
    <t>Hungary</t>
  </si>
  <si>
    <t>Poland</t>
  </si>
  <si>
    <t>Greece</t>
  </si>
  <si>
    <t>New Zealand</t>
  </si>
  <si>
    <t>Canada</t>
  </si>
  <si>
    <t>Slovak Republic</t>
  </si>
  <si>
    <t>United States</t>
  </si>
  <si>
    <t>OECD members</t>
  </si>
  <si>
    <t>Chile</t>
  </si>
  <si>
    <t>Turkey</t>
  </si>
  <si>
    <t>Mexico</t>
  </si>
  <si>
    <t>Data from database: World Development Indicators</t>
  </si>
  <si>
    <t>SP.DYN.IMRT.IN</t>
  </si>
  <si>
    <t>Accessed 1/3/2019</t>
  </si>
  <si>
    <t xml:space="preserve">Table 7.7: </t>
  </si>
  <si>
    <t xml:space="preserve">Table 7.5: </t>
  </si>
  <si>
    <t>Neonatal, post-neonatal infant and infant mortality rates, Victoria 2003-2017 (by calendar year of birth)</t>
  </si>
  <si>
    <t>Data displayed in graphic form in Figure 7.5</t>
  </si>
  <si>
    <t>Data displayed graphically in Figure 7.4</t>
  </si>
  <si>
    <t>Data taken from Table 7.5</t>
  </si>
  <si>
    <r>
      <t xml:space="preserve">Live births </t>
    </r>
    <r>
      <rPr>
        <vertAlign val="superscript"/>
        <sz val="11"/>
        <rFont val="VIC"/>
        <family val="2"/>
        <scheme val="minor"/>
      </rPr>
      <t>a</t>
    </r>
  </si>
  <si>
    <r>
      <t xml:space="preserve">Neonatal deaths </t>
    </r>
    <r>
      <rPr>
        <vertAlign val="superscript"/>
        <sz val="11"/>
        <rFont val="VIC"/>
        <family val="2"/>
        <scheme val="minor"/>
      </rPr>
      <t>a</t>
    </r>
  </si>
  <si>
    <r>
      <t>Post-neonatal infant deaths</t>
    </r>
    <r>
      <rPr>
        <vertAlign val="superscript"/>
        <sz val="11"/>
        <rFont val="VIC"/>
        <family val="2"/>
        <scheme val="minor"/>
      </rPr>
      <t xml:space="preserve"> b</t>
    </r>
  </si>
  <si>
    <t>1-4 year deaths</t>
  </si>
  <si>
    <t xml:space="preserve">U5MR </t>
  </si>
  <si>
    <t xml:space="preserve">The U5MR rates refer to deaths of children 0-4 years in Victoria of Victorian residents per 1,000 live births in occurring in the index year. </t>
  </si>
  <si>
    <t>The following are excluded:</t>
  </si>
  <si>
    <t xml:space="preserve">Table 7.8a: </t>
  </si>
  <si>
    <t>Under 5 mortality rate (U5MR), Victoria, 2003-2017</t>
  </si>
  <si>
    <t>U5MR - Deaths of children 0-4 years per 1,000 live births in index year</t>
  </si>
  <si>
    <t xml:space="preserve">Figure 7.6a: </t>
  </si>
  <si>
    <t>Data displayed in graphic form in Figure 7.6a</t>
  </si>
  <si>
    <t>Infant mortality rate</t>
  </si>
  <si>
    <t>Under 5 mortality rate</t>
  </si>
  <si>
    <t xml:space="preserve">Table 7.8b: </t>
  </si>
  <si>
    <t>Neonatal, post-neonatal infant, infant and under-5 mortality rates, Victoria 2003-2017</t>
  </si>
  <si>
    <t>Data taken from Table 7.8a</t>
  </si>
  <si>
    <t>Data represented graphically in Figures 7.6b and 7.6c</t>
  </si>
  <si>
    <t>Data taken from Table 7.8b</t>
  </si>
  <si>
    <t>Country Name</t>
  </si>
  <si>
    <t>SH.DYN.MORT</t>
  </si>
  <si>
    <t xml:space="preserve">Table 7.9: </t>
  </si>
  <si>
    <t xml:space="preserve">Figure 7.7a: </t>
  </si>
  <si>
    <t xml:space="preserve">Figure 7.7b: </t>
  </si>
  <si>
    <t>Data taken from CCOPMM database</t>
  </si>
  <si>
    <t xml:space="preserve">Figure 7.7c: </t>
  </si>
  <si>
    <t>28-364 days</t>
  </si>
  <si>
    <t>1-4 years</t>
  </si>
  <si>
    <t>5-9 years</t>
  </si>
  <si>
    <t>10-14 years</t>
  </si>
  <si>
    <t>15-17 years</t>
  </si>
  <si>
    <t>N/A</t>
  </si>
  <si>
    <t>N/A - not applicable</t>
  </si>
  <si>
    <t>Age group</t>
  </si>
  <si>
    <t xml:space="preserve">Figure 7.8: </t>
  </si>
  <si>
    <t>Data taken from Table 7.10</t>
  </si>
  <si>
    <t>Data represented graphically in Figure 7.8</t>
  </si>
  <si>
    <t>SECTION 2 - SUMMARY CAUSES OF DEATH BY AGE GROUP</t>
  </si>
  <si>
    <t>Cause of death</t>
  </si>
  <si>
    <t>Congenital anomaly</t>
  </si>
  <si>
    <t xml:space="preserve">Prematurity </t>
  </si>
  <si>
    <t>Undetermined</t>
  </si>
  <si>
    <t>Infection</t>
  </si>
  <si>
    <t>Drowning</t>
  </si>
  <si>
    <t>Malignancy</t>
  </si>
  <si>
    <t>Intentionally inflicted injury</t>
  </si>
  <si>
    <t>This table excludes deaths of Victorian residents aged 28-364 days dying out of Victoria (see Figure 7.1)</t>
  </si>
  <si>
    <t>This table excludes deaths of non-Victorian residents aged 28-364 days occurring in Victoria (see Figure 7.1)</t>
  </si>
  <si>
    <t xml:space="preserve">Table 7.11: </t>
  </si>
  <si>
    <t>Rank cause of death, post-neonatal infants (28 to 364 days), Victoria 2017</t>
  </si>
  <si>
    <t>Motor vehicle accident</t>
  </si>
  <si>
    <t>Other acquired disease</t>
  </si>
  <si>
    <t>Prematurity</t>
  </si>
  <si>
    <t>Asphyxiation</t>
  </si>
  <si>
    <t>This table excludes deaths of Victorian residents aged 1-4 years dying out of Victoria (see Figure 7.1)</t>
  </si>
  <si>
    <t>This table excludes deaths of non-Victorian residents aged 1-4 years occurring in Victoria (see Figure 7.1)</t>
  </si>
  <si>
    <t>Birth hypoxia / asphyxia</t>
  </si>
  <si>
    <t>Other unintentional injury</t>
  </si>
  <si>
    <t>This table excludes deaths of Victorian residents aged 5-9 years dying out of Victoria (see Figure 7.1)</t>
  </si>
  <si>
    <t>This table excludes deaths of non-Victorian residents aged 5-9 years occurring in Victoria (see Figure 7.1)</t>
  </si>
  <si>
    <t>Birth hypoxia/asphyxia</t>
  </si>
  <si>
    <t>This table excludes deaths of Victorian residents aged 10-14 years dying out of Victoria (see Figure 7.1)</t>
  </si>
  <si>
    <t>This table excludes deaths of non-Victorian residents aged 10-14 years occurring in Victoria (see Figure 7.1)</t>
  </si>
  <si>
    <t>Other conditions determined at birth</t>
  </si>
  <si>
    <t>This table excludes the deaths of Victorian residents aged 15 17 years dying out of Victoria (see Figure 1)</t>
  </si>
  <si>
    <t>Category</t>
  </si>
  <si>
    <t xml:space="preserve">                     Age group</t>
  </si>
  <si>
    <t>Determined at birth</t>
  </si>
  <si>
    <t>Other</t>
  </si>
  <si>
    <t>Subtotal</t>
  </si>
  <si>
    <t>Category 1A SIDS</t>
  </si>
  <si>
    <t>Category 1B SIDS</t>
  </si>
  <si>
    <t>Category II SIDS</t>
  </si>
  <si>
    <t>Unintentional injury</t>
  </si>
  <si>
    <t>Fire</t>
  </si>
  <si>
    <t>Train</t>
  </si>
  <si>
    <t>Acquired disease</t>
  </si>
  <si>
    <t xml:space="preserve">Undetermined </t>
  </si>
  <si>
    <t>Intentional injury</t>
  </si>
  <si>
    <t>Intentional self-harm (including suicide)</t>
  </si>
  <si>
    <t xml:space="preserve">Table 7.16: </t>
  </si>
  <si>
    <t>Cause of death by age group, 28 days to 17 years, Victoria 2017</t>
  </si>
  <si>
    <t>Unclassified sudden infant death (USID)</t>
  </si>
  <si>
    <t xml:space="preserve">Figure 7.9: </t>
  </si>
  <si>
    <t>Cause of death (percentage) by age group, 28 days to 17 years, Victoria 2017</t>
  </si>
  <si>
    <t>Data taken from Table 7.16</t>
  </si>
  <si>
    <t>Denominator includes all Victorian residents 0 to 17 years of age; while the numerator includes only those aged 28 days to 17 years</t>
  </si>
  <si>
    <t>CCOPMM commenced reporting in the 15-17 year age group in 2005</t>
  </si>
  <si>
    <t xml:space="preserve">Figure 7.10b: </t>
  </si>
  <si>
    <t>SIDS / USID</t>
  </si>
  <si>
    <t xml:space="preserve">Total </t>
  </si>
  <si>
    <t>It includes, prior to 2004, all SIDS infants.  Since 2004, this category includes infants classified to SIDS 1A, SIDS 1B, SIDS II and USID.  Prior to 2004, USID equivalent infants were classified as 'Undetermined'.</t>
  </si>
  <si>
    <t>Data represented graphically in Figure 7.11a</t>
  </si>
  <si>
    <t>Data taken from Table 7.17a</t>
  </si>
  <si>
    <t>Total cases</t>
  </si>
  <si>
    <t>Data represented graphically  in Figure 7.11b</t>
  </si>
  <si>
    <t>Data represented graphically in Figure 7.12a</t>
  </si>
  <si>
    <t>Data taken from Table 7.18a</t>
  </si>
  <si>
    <t>Data represented graphically in Figure 7.12 b</t>
  </si>
  <si>
    <t>Data taken from Table 7.18b</t>
  </si>
  <si>
    <t>Birth asphyxia/hypoxia</t>
  </si>
  <si>
    <t>Type of congenital anomaly</t>
  </si>
  <si>
    <t>Cardiovascular</t>
  </si>
  <si>
    <t>Arteriovenous malformation (AVM)</t>
  </si>
  <si>
    <t>Respiratory including diaphragm</t>
  </si>
  <si>
    <t>Gastrointestinal including liver</t>
  </si>
  <si>
    <t>Central nervous system - structural</t>
  </si>
  <si>
    <t>Central nervous system - severe and/or degenerative disease</t>
  </si>
  <si>
    <t>Neuromuscular disorder</t>
  </si>
  <si>
    <t>Mitochondrial disorder</t>
  </si>
  <si>
    <t>Metabolic</t>
  </si>
  <si>
    <t>Chromosomal anomalies including trisomies and monosomies</t>
  </si>
  <si>
    <t>SIDS Post neonatal</t>
  </si>
  <si>
    <t>SIDS Neonatal</t>
  </si>
  <si>
    <t>Undetermined / USID</t>
  </si>
  <si>
    <t>Data taken from Table 7.20 / CCOPMM database</t>
  </si>
  <si>
    <t>Unexplained SUDI rate</t>
  </si>
  <si>
    <t>Unexplained SUDI cases</t>
  </si>
  <si>
    <t>Data represented graphically in Figure 7.14</t>
  </si>
  <si>
    <t>Data taken from CCOPMM database / Table 7.21</t>
  </si>
  <si>
    <t>Unexplained deaths</t>
  </si>
  <si>
    <t xml:space="preserve">ICD 10 code </t>
  </si>
  <si>
    <t>R95</t>
  </si>
  <si>
    <t>Sudden infant death syndrome  (category SIDS 1B)</t>
  </si>
  <si>
    <t>Sudden infant death syndrome  (category SIDS II)</t>
  </si>
  <si>
    <t>R96 / R99</t>
  </si>
  <si>
    <t>Subtotal unexplained deaths</t>
  </si>
  <si>
    <t>Explained deaths</t>
  </si>
  <si>
    <t>Congenital anomaly / genetic condition</t>
  </si>
  <si>
    <t>Acquired illness</t>
  </si>
  <si>
    <t>Aspiration pneumonia</t>
  </si>
  <si>
    <t>Intestinal ischaemia</t>
  </si>
  <si>
    <t>Complications of prematurity</t>
  </si>
  <si>
    <t>Subtotal explained deaths</t>
  </si>
  <si>
    <t>History of similar death among siblings, close relatives or infants in care of same caregiver</t>
  </si>
  <si>
    <t>Neonatal or perinatal conditions (eg resulting from preterm birth) which had resolved by the time of death</t>
  </si>
  <si>
    <t>Marked inflammatory changes not sufficient to be unequivocal causes of death</t>
  </si>
  <si>
    <t>Abnormal growth or development not thought to have contributed to death</t>
  </si>
  <si>
    <t>&lt; 21 days</t>
  </si>
  <si>
    <t>21 days to  &lt; 1 month</t>
  </si>
  <si>
    <t>1 month</t>
  </si>
  <si>
    <t>4 months</t>
  </si>
  <si>
    <t>5 months</t>
  </si>
  <si>
    <t>≥ 6 months</t>
  </si>
  <si>
    <t>SUDI age range</t>
  </si>
  <si>
    <t>&lt;21 days</t>
  </si>
  <si>
    <t>21 days - 9 months</t>
  </si>
  <si>
    <t>&gt; 9 months</t>
  </si>
  <si>
    <t>Sex</t>
  </si>
  <si>
    <t>Preterm &lt; 37</t>
  </si>
  <si>
    <t>Term</t>
  </si>
  <si>
    <t>&lt;2500 g</t>
  </si>
  <si>
    <t>Yes</t>
  </si>
  <si>
    <t>No</t>
  </si>
  <si>
    <t>Infant post natal growth and development</t>
  </si>
  <si>
    <t>Normal</t>
  </si>
  <si>
    <t>Neonatal or perinatal conditions which had resolved at the time of death</t>
  </si>
  <si>
    <t>Failure to thrive</t>
  </si>
  <si>
    <t>Congenital anomaly present</t>
  </si>
  <si>
    <t>15-19</t>
  </si>
  <si>
    <t>20-24</t>
  </si>
  <si>
    <t>25-29</t>
  </si>
  <si>
    <t xml:space="preserve">≥30 </t>
  </si>
  <si>
    <t>Elsewhere</t>
  </si>
  <si>
    <t xml:space="preserve">No </t>
  </si>
  <si>
    <t>Infant exposed to cigarette smoke post partum (usual caregivers)</t>
  </si>
  <si>
    <t>Insufficiently documented</t>
  </si>
  <si>
    <t>Ever breastfed</t>
  </si>
  <si>
    <t>Current breastfeeding (partial or exclusive)</t>
  </si>
  <si>
    <t>Family known to child protection</t>
  </si>
  <si>
    <t>Unknown</t>
  </si>
  <si>
    <t>DHS region of residence</t>
  </si>
  <si>
    <t>Metropolitan</t>
  </si>
  <si>
    <t xml:space="preserve">     North and West </t>
  </si>
  <si>
    <t xml:space="preserve">     Southern</t>
  </si>
  <si>
    <t xml:space="preserve">     Eastern</t>
  </si>
  <si>
    <t>Non-metropolitan</t>
  </si>
  <si>
    <t>Season of death</t>
  </si>
  <si>
    <t>Spring</t>
  </si>
  <si>
    <t>Summer</t>
  </si>
  <si>
    <t>Autumn</t>
  </si>
  <si>
    <t>Winter</t>
  </si>
  <si>
    <t>Level of disadvantage (IRSD quintile Vic) post-neonatal infants (28-364 days) only</t>
  </si>
  <si>
    <t>Quintile 1 (most disadvantaged)</t>
  </si>
  <si>
    <t>Quintile 2</t>
  </si>
  <si>
    <t>Quintile 3</t>
  </si>
  <si>
    <t>Quintile 4</t>
  </si>
  <si>
    <t>Quintile 5 (least disadvantaged)</t>
  </si>
  <si>
    <t>Position when placed to sleep</t>
  </si>
  <si>
    <t>Prone</t>
  </si>
  <si>
    <t>Supine</t>
  </si>
  <si>
    <t>Not adequately described</t>
  </si>
  <si>
    <t>Co-sleeping</t>
  </si>
  <si>
    <t>Co-sleeping site</t>
  </si>
  <si>
    <t>Couch</t>
  </si>
  <si>
    <t>Adult bed</t>
  </si>
  <si>
    <t>Cot</t>
  </si>
  <si>
    <t>Bassinette</t>
  </si>
  <si>
    <t>Portable cot</t>
  </si>
  <si>
    <t>Position when found</t>
  </si>
  <si>
    <t>Post mortem</t>
  </si>
  <si>
    <t>Full</t>
  </si>
  <si>
    <t xml:space="preserve">External </t>
  </si>
  <si>
    <t>Bacteria detected</t>
  </si>
  <si>
    <t xml:space="preserve">     Considered contaminant or possibly pathogenic but without an associated tissue reaction (inflammation)</t>
  </si>
  <si>
    <t xml:space="preserve">     Considered pathogenic</t>
  </si>
  <si>
    <t>No bacteria detected</t>
  </si>
  <si>
    <t>Microbiology not done</t>
  </si>
  <si>
    <t>Virus detected</t>
  </si>
  <si>
    <t xml:space="preserve">     Considered to be the cause of death</t>
  </si>
  <si>
    <t xml:space="preserve">     Considered not to be the cause of death</t>
  </si>
  <si>
    <t>No virus detected</t>
  </si>
  <si>
    <t>Toxicology</t>
  </si>
  <si>
    <t>Methadone and / or illicit drugs (or metabolites) detected in hair</t>
  </si>
  <si>
    <t>Paracetamol, ibuprofen or drugs used in resuscitation detected</t>
  </si>
  <si>
    <t>No drugs detected</t>
  </si>
  <si>
    <t>Final SUDI classification</t>
  </si>
  <si>
    <t>SIDS 1A</t>
  </si>
  <si>
    <t>SIDS 1B</t>
  </si>
  <si>
    <t>SIDS II</t>
  </si>
  <si>
    <t>Explained cause (infection)</t>
  </si>
  <si>
    <t>Microbiology (viral)</t>
  </si>
  <si>
    <t>Microbiology (bacterial)</t>
  </si>
  <si>
    <t xml:space="preserve">Table 7.24: </t>
  </si>
  <si>
    <t>CCOPMM commenced reporting on the 15-17 year age group in 2005</t>
  </si>
  <si>
    <t xml:space="preserve"> For 0-14 years, the denominator includes all Victorian resident children 0 - 14 years of age; while the numerator includes only children aged 28 days - 14 years</t>
  </si>
  <si>
    <t>The spike in fire-related deaths in 2009 relates to the Victorian bushfires in February 2009</t>
  </si>
  <si>
    <t>For 1985 -2004, the denominator includes all Victorian resident children 0 - 14 years of age; while the numerator includes only children aged 28 days - 14 years</t>
  </si>
  <si>
    <t>For 2005 onwards, the denominator includes all Victorian resident children 0 - 17 years of age; while the numerator includes only children aged 28 days - 17 years</t>
  </si>
  <si>
    <t>The denominator includes all Victorian resident children 0 - 17 years of age; while the numerator includes only children aged 28 days - 17 years</t>
  </si>
  <si>
    <t>Motor vehicle accidents</t>
  </si>
  <si>
    <t>Train accidents</t>
  </si>
  <si>
    <t>Data represented graphically in Figure 7.18a</t>
  </si>
  <si>
    <t>Data represented graphically in Figure 7.18b</t>
  </si>
  <si>
    <t>Data taken from Table 7.25b</t>
  </si>
  <si>
    <t xml:space="preserve"> For 0-14 years, the denominator includes all Victorian resident children 0 - 14 years of age; while the numerator includes only children aged 28 days - 14 years.</t>
  </si>
  <si>
    <t>For 28 days - 14 years, the denominator includes all Victorian resident children 0 - 14 years of age; while the numerator includes only children aged 28 days - 14 years</t>
  </si>
  <si>
    <t>Traffic accidents</t>
  </si>
  <si>
    <t>Nontraffic accidents</t>
  </si>
  <si>
    <r>
      <rPr>
        <vertAlign val="superscript"/>
        <sz val="11"/>
        <rFont val="Calibri"/>
        <family val="2"/>
      </rPr>
      <t>a</t>
    </r>
    <r>
      <rPr>
        <sz val="11"/>
        <rFont val="Calibri"/>
        <family val="2"/>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</si>
  <si>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t xml:space="preserve">Figure 7.20a: </t>
  </si>
  <si>
    <t>Non-traffic accidents</t>
  </si>
  <si>
    <r>
      <t>Motor vehicle accident deaths: post-neonatal infants, children and adolescents</t>
    </r>
    <r>
      <rPr>
        <b/>
        <vertAlign val="superscript"/>
        <sz val="12"/>
        <color theme="1"/>
        <rFont val="VIC"/>
        <family val="2"/>
        <scheme val="minor"/>
      </rPr>
      <t>ab</t>
    </r>
    <r>
      <rPr>
        <b/>
        <sz val="12"/>
        <color theme="1"/>
        <rFont val="VIC"/>
        <family val="2"/>
        <scheme val="minor"/>
      </rPr>
      <t>, Victoria 1998-2017</t>
    </r>
    <r>
      <rPr>
        <b/>
        <vertAlign val="superscript"/>
        <sz val="12"/>
        <color theme="1"/>
        <rFont val="VIC"/>
        <family val="2"/>
        <scheme val="minor"/>
      </rPr>
      <t>c</t>
    </r>
  </si>
  <si>
    <t xml:space="preserve">Figure 7.20b: </t>
  </si>
  <si>
    <t>Passenger in motor vehicle</t>
  </si>
  <si>
    <t>Pedestrian</t>
  </si>
  <si>
    <t>Pedestrian (skateboard)</t>
  </si>
  <si>
    <t>Dirt bike</t>
  </si>
  <si>
    <t>Mode of travel in motor vehicle accident deaths by age group, Victoria 2017</t>
  </si>
  <si>
    <t>Agegroup</t>
  </si>
  <si>
    <t>28 days - 14 years</t>
  </si>
  <si>
    <t>Figure 7.21:</t>
  </si>
  <si>
    <t>Domestic pool</t>
  </si>
  <si>
    <t xml:space="preserve">Lake </t>
  </si>
  <si>
    <t>Table 7.28:</t>
  </si>
  <si>
    <t xml:space="preserve"> Location of drowning deaths by age group, Victoria 2017</t>
  </si>
  <si>
    <t>Adult bath</t>
  </si>
  <si>
    <t>Public pool</t>
  </si>
  <si>
    <t xml:space="preserve">Table 7.30: </t>
  </si>
  <si>
    <t>Deaths from fire, asphyxiation, train and other types of injury, by age group, Victoria 2017</t>
  </si>
  <si>
    <t>Choking on food</t>
  </si>
  <si>
    <t>Other injury type</t>
  </si>
  <si>
    <t xml:space="preserve">Fall from height </t>
  </si>
  <si>
    <t xml:space="preserve">Combined drug toxicity </t>
  </si>
  <si>
    <t>Gunshot injury</t>
  </si>
  <si>
    <t xml:space="preserve">Figure 7.25: </t>
  </si>
  <si>
    <t>Rates of death from intentional self-harm (including suicide)  in adolescents, Victoria 2005-2017</t>
  </si>
  <si>
    <t xml:space="preserve">Slight differences across the rates are noted from previously published annual reports as population denominators used to generate this data have been updated </t>
  </si>
  <si>
    <t>13 years</t>
  </si>
  <si>
    <t>14 years</t>
  </si>
  <si>
    <t>15 years</t>
  </si>
  <si>
    <t>16 years</t>
  </si>
  <si>
    <t>17 years</t>
  </si>
  <si>
    <t xml:space="preserve"> Deaths from intentional self-harm (including suicide) by age at death and gender, Victoria 2017</t>
  </si>
  <si>
    <t>Rates expressed as per 100,000 population iof the relevant age group.</t>
  </si>
  <si>
    <t>Head injury</t>
  </si>
  <si>
    <t>Injury to neck</t>
  </si>
  <si>
    <t>Figure 7.24b:</t>
  </si>
  <si>
    <t>Intentional trauma</t>
  </si>
  <si>
    <t>Intentional self-harm</t>
  </si>
  <si>
    <t xml:space="preserve">Figure 7.24a: </t>
  </si>
  <si>
    <t>Intentional trauma (inflicted by other) and intentional self-harm (including suicide) deaths: post-neonatal infants and children (28 days to 14 years), Victoria 1998-2017</t>
  </si>
  <si>
    <t>Autopsy performed</t>
  </si>
  <si>
    <t>Autopsy not performed</t>
  </si>
  <si>
    <t xml:space="preserve">Table 7.35: </t>
  </si>
  <si>
    <t>Juvenile dermatomyositis</t>
  </si>
  <si>
    <t>Asthma</t>
  </si>
  <si>
    <t>Myocarditis</t>
  </si>
  <si>
    <t>Dilated cardiomyopathy</t>
  </si>
  <si>
    <t>Cerebral venous sinus thrombosis</t>
  </si>
  <si>
    <t xml:space="preserve">Table 7.34: </t>
  </si>
  <si>
    <t xml:space="preserve"> Deaths from other acquired disease by age group, Victoria 2017</t>
  </si>
  <si>
    <t>Deaths from malignancy by age group, Victoria 2017</t>
  </si>
  <si>
    <t>Nervous system</t>
  </si>
  <si>
    <t xml:space="preserve">Neoplasm of brain stem </t>
  </si>
  <si>
    <t>Neoplasm of brain, unspecified</t>
  </si>
  <si>
    <t>Neoplasm of parietal lobe</t>
  </si>
  <si>
    <t>Neoplasm of temporal lobe</t>
  </si>
  <si>
    <t>Neoplasm of hypothalamus</t>
  </si>
  <si>
    <t xml:space="preserve">Neoplasm of leptomeninges </t>
  </si>
  <si>
    <t>Neoplasm of cerebral ventricle</t>
  </si>
  <si>
    <t>Lymphoma</t>
  </si>
  <si>
    <t>T cell lymphoma</t>
  </si>
  <si>
    <t>Leukaemia</t>
  </si>
  <si>
    <t>Acute lymphoid leukaemia</t>
  </si>
  <si>
    <t>Neoplasm of adrenal gland  (Neuroblastoma)</t>
  </si>
  <si>
    <t>Neoplasm of liver (rhabdomyosarcoma)</t>
  </si>
  <si>
    <t>Neoplasm of ovary</t>
  </si>
  <si>
    <t>Ewing sarcoma</t>
  </si>
  <si>
    <t>Neoplasm of bone</t>
  </si>
  <si>
    <t>Neoplasm of chest</t>
  </si>
  <si>
    <t>Enteroviral myocarditis</t>
  </si>
  <si>
    <t>Enteroviral meningitis</t>
  </si>
  <si>
    <r>
      <t xml:space="preserve">Sepsis and encephalitis due to </t>
    </r>
    <r>
      <rPr>
        <i/>
        <sz val="11"/>
        <rFont val="VIC"/>
        <family val="2"/>
        <scheme val="minor"/>
      </rPr>
      <t>Human Herpes Virus 6</t>
    </r>
  </si>
  <si>
    <t>Viral myocarditis</t>
  </si>
  <si>
    <r>
      <rPr>
        <i/>
        <sz val="11"/>
        <rFont val="VIC"/>
        <family val="2"/>
        <scheme val="minor"/>
      </rPr>
      <t>Streptococcus pneumoniae</t>
    </r>
    <r>
      <rPr>
        <sz val="11"/>
        <rFont val="VIC"/>
        <family val="2"/>
        <scheme val="minor"/>
      </rPr>
      <t xml:space="preserve"> septicaemia</t>
    </r>
  </si>
  <si>
    <r>
      <rPr>
        <i/>
        <sz val="11"/>
        <rFont val="VIC"/>
        <family val="2"/>
        <scheme val="minor"/>
      </rPr>
      <t>Staphylococcus aureus</t>
    </r>
    <r>
      <rPr>
        <sz val="11"/>
        <rFont val="VIC"/>
        <family val="2"/>
        <scheme val="minor"/>
      </rPr>
      <t xml:space="preserve"> septicaemia</t>
    </r>
  </si>
  <si>
    <r>
      <t xml:space="preserve">Influenza due to </t>
    </r>
    <r>
      <rPr>
        <i/>
        <sz val="11"/>
        <rFont val="VIC"/>
        <family val="2"/>
        <scheme val="minor"/>
      </rPr>
      <t xml:space="preserve">Influenza A </t>
    </r>
    <r>
      <rPr>
        <sz val="11"/>
        <rFont val="VIC"/>
        <family val="2"/>
        <scheme val="minor"/>
      </rPr>
      <t>virus</t>
    </r>
  </si>
  <si>
    <t>Septicaemia, unspecified organism</t>
  </si>
  <si>
    <t xml:space="preserve">Figure 7.23a: </t>
  </si>
  <si>
    <t xml:space="preserve">Figure 7.23b: </t>
  </si>
  <si>
    <t>Back to index</t>
  </si>
  <si>
    <r>
      <t>Rate per 100,000</t>
    </r>
    <r>
      <rPr>
        <b/>
        <vertAlign val="superscript"/>
        <sz val="11"/>
        <color theme="1"/>
        <rFont val="VIC"/>
      </rPr>
      <t>a</t>
    </r>
  </si>
  <si>
    <r>
      <t>Rate per 100,000</t>
    </r>
    <r>
      <rPr>
        <b/>
        <vertAlign val="superscript"/>
        <sz val="11"/>
        <color theme="1"/>
        <rFont val="VIC"/>
      </rPr>
      <t xml:space="preserve">a </t>
    </r>
  </si>
  <si>
    <r>
      <t xml:space="preserve">Total: 0 - 17 years </t>
    </r>
    <r>
      <rPr>
        <b/>
        <vertAlign val="superscript"/>
        <sz val="11"/>
        <color theme="1"/>
        <rFont val="VIC"/>
      </rPr>
      <t>b</t>
    </r>
  </si>
  <si>
    <r>
      <rPr>
        <vertAlign val="superscript"/>
        <sz val="10"/>
        <rFont val="VIC"/>
      </rPr>
      <t>a</t>
    </r>
    <r>
      <rPr>
        <sz val="10"/>
        <rFont val="VIC"/>
      </rPr>
      <t xml:space="preserve">  Denominators were obtained from Australian Bureau of Statistics 2018, Australian Demographic Statistics, December 2017</t>
    </r>
  </si>
  <si>
    <r>
      <rPr>
        <vertAlign val="superscript"/>
        <sz val="10"/>
        <rFont val="VIC"/>
      </rPr>
      <t xml:space="preserve">b </t>
    </r>
    <r>
      <rPr>
        <sz val="10"/>
        <rFont val="VIC"/>
      </rPr>
      <t xml:space="preserve"> This table excludes:</t>
    </r>
  </si>
  <si>
    <t>Index</t>
  </si>
  <si>
    <r>
      <t>Six deaths of Victorian residents in other jurisdictions (interstate and overseas)</t>
    </r>
    <r>
      <rPr>
        <vertAlign val="superscript"/>
        <sz val="10"/>
        <rFont val="VIC"/>
      </rPr>
      <t>a</t>
    </r>
    <r>
      <rPr>
        <sz val="10"/>
        <rFont val="VIC"/>
      </rPr>
      <t xml:space="preserve">.  </t>
    </r>
  </si>
  <si>
    <t>Notes:</t>
  </si>
  <si>
    <r>
      <rPr>
        <vertAlign val="superscript"/>
        <sz val="10"/>
        <rFont val="VIC"/>
      </rPr>
      <t>a</t>
    </r>
    <r>
      <rPr>
        <sz val="10"/>
        <rFont val="VIC"/>
      </rPr>
      <t xml:space="preserve"> This table excludes:</t>
    </r>
  </si>
  <si>
    <r>
      <rPr>
        <vertAlign val="superscript"/>
        <sz val="10"/>
        <rFont val="VIC"/>
      </rPr>
      <t>b</t>
    </r>
    <r>
      <rPr>
        <sz val="10"/>
        <rFont val="VIC"/>
      </rPr>
      <t xml:space="preserve"> Percentages represent percentage of all female deaths (N=172)</t>
    </r>
  </si>
  <si>
    <r>
      <rPr>
        <vertAlign val="superscript"/>
        <sz val="10"/>
        <rFont val="VIC"/>
      </rPr>
      <t>c</t>
    </r>
    <r>
      <rPr>
        <sz val="10"/>
        <rFont val="VIC"/>
      </rPr>
      <t xml:space="preserve"> Percentages represent percentage of all male deaths (N=206)</t>
    </r>
  </si>
  <si>
    <r>
      <rPr>
        <vertAlign val="superscript"/>
        <sz val="10"/>
        <rFont val="VIC"/>
      </rPr>
      <t>d</t>
    </r>
    <r>
      <rPr>
        <sz val="10"/>
        <rFont val="VIC"/>
      </rPr>
      <t xml:space="preserve"> Percentages represent percentage of all deaths (N=378)</t>
    </r>
  </si>
  <si>
    <r>
      <rPr>
        <vertAlign val="superscript"/>
        <sz val="10"/>
        <rFont val="VIC"/>
      </rPr>
      <t>b</t>
    </r>
    <r>
      <rPr>
        <sz val="10"/>
        <rFont val="VIC"/>
      </rPr>
      <t xml:space="preserve"> Percentages represent percentage of female deaths in that age group</t>
    </r>
  </si>
  <si>
    <r>
      <rPr>
        <vertAlign val="superscript"/>
        <sz val="10"/>
        <rFont val="VIC"/>
      </rPr>
      <t>c</t>
    </r>
    <r>
      <rPr>
        <sz val="10"/>
        <rFont val="VIC"/>
      </rPr>
      <t xml:space="preserve"> Percentages represent percentage of male deaths in that age group</t>
    </r>
  </si>
  <si>
    <r>
      <t xml:space="preserve">Total </t>
    </r>
    <r>
      <rPr>
        <b/>
        <vertAlign val="superscript"/>
        <sz val="11"/>
        <color theme="1"/>
        <rFont val="VIC"/>
      </rPr>
      <t>a</t>
    </r>
  </si>
  <si>
    <t>RR (using Major Cities as Comparison) with 95%  CI</t>
  </si>
  <si>
    <r>
      <rPr>
        <vertAlign val="superscript"/>
        <sz val="10"/>
        <color theme="1"/>
        <rFont val="VIC"/>
      </rPr>
      <t>a</t>
    </r>
    <r>
      <rPr>
        <sz val="10"/>
        <color theme="1"/>
        <rFont val="VIC"/>
      </rPr>
      <t xml:space="preserve"> The following are excluded:</t>
    </r>
  </si>
  <si>
    <r>
      <rPr>
        <vertAlign val="superscript"/>
        <sz val="10"/>
        <rFont val="VIC"/>
      </rPr>
      <t>b</t>
    </r>
    <r>
      <rPr>
        <sz val="10"/>
        <rFont val="VIC"/>
      </rPr>
      <t xml:space="preserve"> For 2017:  There were 66 post neonatal infants born in Victoria in 2017 who died. Forty-eight of these infants died in 2017, and 18 died in 2018 (as reported to CCOPMM at August 1 2018).  Two of these infants were not normally resident in Victoria, so are not included in the tables and figures documenting deaths of Victorian residents occurring in Victoria. Final figures of post neonatal infant deaths of infants born in 2017 will be provided in the 2018 Annual Report. </t>
    </r>
  </si>
  <si>
    <r>
      <t xml:space="preserve">The deaths in all categories (neonatal, post-neonatal infant  and total infant deaths), and the corresponding rates, refer to all those who died who were </t>
    </r>
    <r>
      <rPr>
        <b/>
        <i/>
        <sz val="10"/>
        <rFont val="VIC"/>
      </rPr>
      <t>born in the index year in Victoria</t>
    </r>
    <r>
      <rPr>
        <sz val="10"/>
        <rFont val="VIC"/>
      </rPr>
      <t>, regardless of whether they died in the index year or the following year, or where the infant's or infant's mother's usual place of usual residence was.</t>
    </r>
  </si>
  <si>
    <r>
      <rPr>
        <vertAlign val="superscript"/>
        <sz val="10"/>
        <color theme="1"/>
        <rFont val="VIC"/>
      </rPr>
      <t xml:space="preserve">b </t>
    </r>
    <r>
      <rPr>
        <sz val="10"/>
        <color theme="1"/>
        <rFont val="VIC"/>
      </rPr>
      <t>Data taken from CCOPMM database and VPDC.  The data does not include infants where only the father is Aboriginal or where Aboriginal status was unknown</t>
    </r>
  </si>
  <si>
    <r>
      <t>c</t>
    </r>
    <r>
      <rPr>
        <sz val="10"/>
        <color theme="1"/>
        <rFont val="VIC"/>
      </rPr>
      <t xml:space="preserve"> Infant mortality rate is calculated using live births as the denominator, and is expressed as deaths per 1,000 live births</t>
    </r>
  </si>
  <si>
    <r>
      <rPr>
        <vertAlign val="superscript"/>
        <sz val="10"/>
        <color theme="1"/>
        <rFont val="VIC"/>
        <family val="2"/>
        <scheme val="minor"/>
      </rPr>
      <t xml:space="preserve">a  </t>
    </r>
    <r>
      <rPr>
        <sz val="10"/>
        <color theme="1"/>
        <rFont val="VIC"/>
        <family val="2"/>
        <scheme val="minor"/>
      </rPr>
      <t xml:space="preserve"> The definition of IMR is ' Infant mortality rate is the number of infants dying before reaching one year of age, per 1,000 live births in a given year'. </t>
    </r>
  </si>
  <si>
    <r>
      <t xml:space="preserve">b  </t>
    </r>
    <r>
      <rPr>
        <sz val="10"/>
        <color theme="1"/>
        <rFont val="VIC"/>
        <family val="2"/>
        <scheme val="minor"/>
      </rPr>
      <t>Data in this table is ranked by the 2017 figure</t>
    </r>
  </si>
  <si>
    <r>
      <rPr>
        <vertAlign val="superscript"/>
        <sz val="10"/>
        <color theme="1"/>
        <rFont val="VIC"/>
        <family val="2"/>
        <scheme val="minor"/>
      </rPr>
      <t xml:space="preserve">c  </t>
    </r>
    <r>
      <rPr>
        <sz val="10"/>
        <color theme="1"/>
        <rFont val="VIC"/>
        <family val="2"/>
        <scheme val="minor"/>
      </rPr>
      <t>This table includes the measured IMR for Victoria</t>
    </r>
  </si>
  <si>
    <r>
      <rPr>
        <vertAlign val="superscript"/>
        <sz val="10"/>
        <rFont val="VIC"/>
        <family val="2"/>
        <scheme val="minor"/>
      </rPr>
      <t xml:space="preserve">b </t>
    </r>
    <r>
      <rPr>
        <sz val="10"/>
        <rFont val="VIC"/>
        <family val="2"/>
        <scheme val="minor"/>
      </rPr>
      <t xml:space="preserve">Note that the post neonatal infant numbers are different to those tables and calculations for infant mortality rate (Figure 7.4 and Table 7.5).  For the U5MR calculation, </t>
    </r>
    <r>
      <rPr>
        <i/>
        <sz val="10"/>
        <rFont val="VIC"/>
        <family val="2"/>
        <scheme val="minor"/>
      </rPr>
      <t>post neonatal infants deaths</t>
    </r>
    <r>
      <rPr>
        <b/>
        <i/>
        <sz val="10"/>
        <rFont val="VIC"/>
        <family val="2"/>
        <scheme val="minor"/>
      </rPr>
      <t xml:space="preserve"> occurring in the index year</t>
    </r>
    <r>
      <rPr>
        <i/>
        <sz val="10"/>
        <rFont val="VIC"/>
        <family val="2"/>
        <scheme val="minor"/>
      </rPr>
      <t xml:space="preserve"> </t>
    </r>
    <r>
      <rPr>
        <sz val="10"/>
        <rFont val="VIC"/>
        <family val="2"/>
        <scheme val="minor"/>
      </rPr>
      <t xml:space="preserve">are counted.  For the infant mortality rate, </t>
    </r>
    <r>
      <rPr>
        <i/>
        <sz val="10"/>
        <rFont val="VIC"/>
        <family val="2"/>
        <scheme val="minor"/>
      </rPr>
      <t xml:space="preserve">post neonatal infant deaths </t>
    </r>
    <r>
      <rPr>
        <b/>
        <i/>
        <sz val="10"/>
        <rFont val="VIC"/>
        <family val="2"/>
        <scheme val="minor"/>
      </rPr>
      <t xml:space="preserve">occurring in infants born in the index year </t>
    </r>
    <r>
      <rPr>
        <sz val="10"/>
        <rFont val="VIC"/>
        <family val="2"/>
        <scheme val="minor"/>
      </rPr>
      <t xml:space="preserve">are counted, regardless of when they occurred. </t>
    </r>
  </si>
  <si>
    <r>
      <t xml:space="preserve">For the U5MR calculation, post neonatal infant deaths </t>
    </r>
    <r>
      <rPr>
        <b/>
        <i/>
        <sz val="10"/>
        <color theme="1"/>
        <rFont val="VIC"/>
        <family val="2"/>
        <scheme val="minor"/>
      </rPr>
      <t>occurring in the index year</t>
    </r>
    <r>
      <rPr>
        <sz val="10"/>
        <color theme="1"/>
        <rFont val="VIC"/>
        <family val="2"/>
        <scheme val="minor"/>
      </rPr>
      <t xml:space="preserve"> are counted.  This is in contrast to the calcuations for infant mortality rates, where neonatal, post neonatal infant and overall infant mortality rate where deaths  </t>
    </r>
    <r>
      <rPr>
        <b/>
        <i/>
        <sz val="10"/>
        <color theme="1"/>
        <rFont val="VIC"/>
        <family val="2"/>
        <scheme val="minor"/>
      </rPr>
      <t xml:space="preserve">occurring in infants </t>
    </r>
    <r>
      <rPr>
        <b/>
        <i/>
        <u/>
        <sz val="10"/>
        <color theme="1"/>
        <rFont val="VIC"/>
        <family val="2"/>
        <scheme val="minor"/>
      </rPr>
      <t>born</t>
    </r>
    <r>
      <rPr>
        <b/>
        <i/>
        <sz val="10"/>
        <color theme="1"/>
        <rFont val="VIC"/>
        <family val="2"/>
        <scheme val="minor"/>
      </rPr>
      <t xml:space="preserve"> in the index year</t>
    </r>
    <r>
      <rPr>
        <sz val="10"/>
        <color theme="1"/>
        <rFont val="VIC"/>
        <family val="2"/>
        <scheme val="minor"/>
      </rPr>
      <t xml:space="preserve"> are counted, regardless of when they occurred.</t>
    </r>
  </si>
  <si>
    <r>
      <t>Under 5 mortality rate (probability of dying by age 5 per 1,000 live births),  of 34 OECD countries, 1960-2017</t>
    </r>
    <r>
      <rPr>
        <b/>
        <vertAlign val="superscript"/>
        <sz val="11"/>
        <color indexed="8"/>
        <rFont val="VIC"/>
      </rPr>
      <t>ab</t>
    </r>
  </si>
  <si>
    <r>
      <t>Victoria</t>
    </r>
    <r>
      <rPr>
        <vertAlign val="superscript"/>
        <sz val="11"/>
        <rFont val="VIC"/>
        <family val="2"/>
        <scheme val="minor"/>
      </rPr>
      <t>c</t>
    </r>
  </si>
  <si>
    <r>
      <rPr>
        <vertAlign val="superscript"/>
        <sz val="10"/>
        <color theme="1"/>
        <rFont val="VIC"/>
        <family val="2"/>
        <scheme val="minor"/>
      </rPr>
      <t xml:space="preserve">a  </t>
    </r>
    <r>
      <rPr>
        <sz val="10"/>
        <color theme="1"/>
        <rFont val="VIC"/>
        <family val="2"/>
        <scheme val="minor"/>
      </rPr>
      <t xml:space="preserve"> The definition of the Under-five mortality rate for all OECD countries in this table is the probability per 1,000 that a newborn baby will die before reaching age five, if subject to age-specific mortality rates of the specified year.  It includes the</t>
    </r>
    <r>
      <rPr>
        <b/>
        <i/>
        <sz val="10"/>
        <color theme="1"/>
        <rFont val="VIC"/>
        <family val="2"/>
        <scheme val="minor"/>
      </rPr>
      <t xml:space="preserve"> measured rates</t>
    </r>
    <r>
      <rPr>
        <sz val="10"/>
        <color theme="1"/>
        <rFont val="VIC"/>
        <family val="2"/>
        <scheme val="minor"/>
      </rPr>
      <t xml:space="preserve"> for Victoria, not the age-specific mortality rates.</t>
    </r>
  </si>
  <si>
    <r>
      <t xml:space="preserve">b  </t>
    </r>
    <r>
      <rPr>
        <sz val="10"/>
        <color theme="1"/>
        <rFont val="VIC"/>
        <family val="2"/>
        <scheme val="minor"/>
      </rPr>
      <t>Data in this table is ranked by 2017 figure</t>
    </r>
  </si>
  <si>
    <r>
      <rPr>
        <vertAlign val="superscript"/>
        <sz val="10"/>
        <color theme="1"/>
        <rFont val="VIC"/>
        <family val="2"/>
        <scheme val="minor"/>
      </rPr>
      <t xml:space="preserve">c </t>
    </r>
    <r>
      <rPr>
        <sz val="10"/>
        <color theme="1"/>
        <rFont val="VIC"/>
        <family val="2"/>
        <scheme val="minor"/>
      </rPr>
      <t>This table includes the measured U5MR for Victoria</t>
    </r>
  </si>
  <si>
    <r>
      <t>Rates of death by age group, Victoria, 1985 - 2017</t>
    </r>
    <r>
      <rPr>
        <b/>
        <vertAlign val="superscript"/>
        <sz val="11"/>
        <color theme="1"/>
        <rFont val="VIC"/>
        <scheme val="major"/>
      </rPr>
      <t>ab</t>
    </r>
  </si>
  <si>
    <r>
      <rPr>
        <vertAlign val="superscript"/>
        <sz val="10"/>
        <rFont val="VIC"/>
        <scheme val="minor"/>
      </rPr>
      <t>a</t>
    </r>
    <r>
      <rPr>
        <sz val="10"/>
        <rFont val="VIC"/>
        <scheme val="minor"/>
      </rPr>
      <t xml:space="preserve">  For post-neonatal infants, the denominator includes all Victorian resident infants 0-364 days of age; while the numerator includes only post-neonatal infants aged 28-364 days.</t>
    </r>
  </si>
  <si>
    <r>
      <rPr>
        <vertAlign val="superscript"/>
        <sz val="10"/>
        <rFont val="VIC"/>
        <scheme val="minor"/>
      </rPr>
      <t>a</t>
    </r>
    <r>
      <rPr>
        <sz val="10"/>
        <rFont val="VIC"/>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21 June 2018</t>
    </r>
  </si>
  <si>
    <r>
      <rPr>
        <vertAlign val="superscript"/>
        <sz val="10"/>
        <rFont val="VIC"/>
        <scheme val="minor"/>
      </rPr>
      <t>b</t>
    </r>
    <r>
      <rPr>
        <sz val="10"/>
        <rFont val="VIC"/>
        <scheme val="minor"/>
      </rPr>
      <t xml:space="preserve"> CCOPMM commenced reporting on the 15-17 year age group in 2005.</t>
    </r>
  </si>
  <si>
    <r>
      <rPr>
        <vertAlign val="superscript"/>
        <sz val="10"/>
        <rFont val="VIC"/>
        <scheme val="minor"/>
      </rPr>
      <t>a</t>
    </r>
    <r>
      <rPr>
        <sz val="10"/>
        <rFont val="VIC"/>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21 June 2018</t>
    </r>
  </si>
  <si>
    <r>
      <rPr>
        <vertAlign val="superscript"/>
        <sz val="10"/>
        <rFont val="VIC"/>
        <scheme val="minor"/>
      </rPr>
      <t>a</t>
    </r>
    <r>
      <rPr>
        <sz val="10"/>
        <rFont val="VIC"/>
        <scheme val="minor"/>
      </rPr>
      <t xml:space="preserve">  CCOPMM commenced reporting on the 15-17 year age group in 2005.</t>
    </r>
  </si>
  <si>
    <r>
      <t>Rate per 100,000</t>
    </r>
    <r>
      <rPr>
        <b/>
        <vertAlign val="superscript"/>
        <sz val="11"/>
        <rFont val="VIC"/>
        <scheme val="minor"/>
      </rPr>
      <t>a</t>
    </r>
  </si>
  <si>
    <r>
      <t>Sudden infant death syndrome</t>
    </r>
    <r>
      <rPr>
        <vertAlign val="superscript"/>
        <sz val="11"/>
        <rFont val="VIC"/>
        <scheme val="minor"/>
      </rPr>
      <t>b</t>
    </r>
  </si>
  <si>
    <r>
      <rPr>
        <vertAlign val="superscript"/>
        <sz val="10"/>
        <rFont val="VIC"/>
        <scheme val="minor"/>
      </rPr>
      <t>b</t>
    </r>
    <r>
      <rPr>
        <sz val="10"/>
        <rFont val="VIC"/>
        <scheme val="minor"/>
      </rPr>
      <t xml:space="preserve"> Sudden infant death syndrome encompasses (SIDS 1A, SIDS 1B and SIDS II)</t>
    </r>
  </si>
  <si>
    <r>
      <rPr>
        <vertAlign val="superscript"/>
        <sz val="10"/>
        <rFont val="VIC"/>
        <scheme val="minor"/>
      </rPr>
      <t>a</t>
    </r>
    <r>
      <rPr>
        <sz val="10"/>
        <rFont val="VIC"/>
        <scheme val="minor"/>
      </rPr>
      <t xml:space="preserve"> Denominator includes all Victorian resident children 5 to 9 years</t>
    </r>
  </si>
  <si>
    <r>
      <t xml:space="preserve">Other </t>
    </r>
    <r>
      <rPr>
        <sz val="11"/>
        <color rgb="FFFF0000"/>
        <rFont val="VIC"/>
        <scheme val="minor"/>
      </rPr>
      <t xml:space="preserve"> </t>
    </r>
  </si>
  <si>
    <r>
      <rPr>
        <vertAlign val="superscript"/>
        <sz val="10"/>
        <rFont val="VIC"/>
        <scheme val="minor"/>
      </rPr>
      <t xml:space="preserve">a </t>
    </r>
    <r>
      <rPr>
        <sz val="10"/>
        <rFont val="VIC"/>
        <scheme val="minor"/>
      </rPr>
      <t xml:space="preserve"> The classification of SIDS/USID is detailed in Appendix 1</t>
    </r>
  </si>
  <si>
    <r>
      <rPr>
        <vertAlign val="superscript"/>
        <sz val="10"/>
        <rFont val="VIC"/>
        <scheme val="minor"/>
      </rPr>
      <t>a</t>
    </r>
    <r>
      <rPr>
        <sz val="10"/>
        <rFont val="VIC"/>
        <scheme val="minor"/>
      </rPr>
      <t xml:space="preserve">  Denominators were obtained from Australian Bureau of Statistics 2018, Australian Demographic Statistics, December 2017</t>
    </r>
  </si>
  <si>
    <r>
      <t>2015</t>
    </r>
    <r>
      <rPr>
        <b/>
        <vertAlign val="superscript"/>
        <sz val="11"/>
        <color rgb="FF000000"/>
        <rFont val="VIC"/>
        <scheme val="minor"/>
      </rPr>
      <t>c</t>
    </r>
  </si>
  <si>
    <r>
      <rPr>
        <vertAlign val="superscript"/>
        <sz val="10"/>
        <rFont val="VIC"/>
        <scheme val="minor"/>
      </rPr>
      <t>a</t>
    </r>
    <r>
      <rPr>
        <sz val="10"/>
        <rFont val="VIC"/>
        <scheme val="minor"/>
      </rPr>
      <t xml:space="preserve"> SIDS/USID (Sudden Unexpected Death Syndrome and Unclassified Sudden Infant Death) represent all infants who die suddenly and unexpectedly and for whom no cause is determined at autopsy.</t>
    </r>
  </si>
  <si>
    <r>
      <rPr>
        <vertAlign val="superscript"/>
        <sz val="10"/>
        <rFont val="VIC"/>
        <scheme val="minor"/>
      </rPr>
      <t>b</t>
    </r>
    <r>
      <rPr>
        <sz val="10"/>
        <rFont val="VIC"/>
        <scheme val="minor"/>
      </rPr>
      <t xml:space="preserve">  In reports prior to 2002 where a cause of death was not identified or has been classified as unascertained, it was included in 'Acquired Disease', under subcategory 'Other Acquired'.  Since the 2002 annual report (incorporating data since 1999) these deaths have been classified under the category 'Undetermined'.</t>
    </r>
  </si>
  <si>
    <r>
      <rPr>
        <vertAlign val="superscript"/>
        <sz val="10"/>
        <color indexed="8"/>
        <rFont val="VIC"/>
        <scheme val="minor"/>
      </rPr>
      <t>c</t>
    </r>
    <r>
      <rPr>
        <sz val="10"/>
        <color indexed="8"/>
        <rFont val="VIC"/>
        <scheme val="minor"/>
      </rPr>
      <t xml:space="preserve"> A case in 2015 has been changed from 4C (Acquired disease) to 3F (Other unintentional injury), increasing the Unintentional category to 13 and decreasing the Acquired disease category to 45</t>
    </r>
  </si>
  <si>
    <r>
      <t>2015</t>
    </r>
    <r>
      <rPr>
        <b/>
        <vertAlign val="superscript"/>
        <sz val="11"/>
        <rFont val="VIC"/>
        <scheme val="minor"/>
      </rPr>
      <t>e</t>
    </r>
  </si>
  <si>
    <r>
      <rPr>
        <vertAlign val="superscript"/>
        <sz val="10"/>
        <rFont val="VIC"/>
        <scheme val="minor"/>
      </rPr>
      <t>a</t>
    </r>
    <r>
      <rPr>
        <sz val="10"/>
        <rFont val="VIC"/>
        <scheme val="minor"/>
      </rPr>
      <t xml:space="preserve"> 1998-2004 children aged 28 days to 14 years</t>
    </r>
  </si>
  <si>
    <r>
      <rPr>
        <vertAlign val="superscript"/>
        <sz val="10"/>
        <rFont val="VIC"/>
        <scheme val="minor"/>
      </rPr>
      <t>b</t>
    </r>
    <r>
      <rPr>
        <sz val="10"/>
        <rFont val="VIC"/>
        <scheme val="minor"/>
      </rPr>
      <t xml:space="preserve">  2005-2017 children aged 28 days to 17 years</t>
    </r>
  </si>
  <si>
    <r>
      <rPr>
        <vertAlign val="superscript"/>
        <sz val="10"/>
        <rFont val="VIC"/>
        <scheme val="minor"/>
      </rPr>
      <t>e</t>
    </r>
    <r>
      <rPr>
        <sz val="10"/>
        <rFont val="VIC"/>
        <scheme val="minor"/>
      </rPr>
      <t xml:space="preserve"> A case in 2015 has been changed from 4C (Acquired disease) to 3F (Other unintentional injury), increasing the Unintentional category to 31 and decreasing the Acquired disease category to 59</t>
    </r>
  </si>
  <si>
    <r>
      <rPr>
        <vertAlign val="superscript"/>
        <sz val="10"/>
        <rFont val="VIC"/>
        <scheme val="minor"/>
      </rPr>
      <t>a</t>
    </r>
    <r>
      <rPr>
        <sz val="10"/>
        <rFont val="VIC"/>
        <scheme val="minor"/>
      </rPr>
      <t xml:space="preserve"> 1998 - 2004 children aged 28 days to 14 years.</t>
    </r>
  </si>
  <si>
    <r>
      <rPr>
        <vertAlign val="superscript"/>
        <sz val="10"/>
        <rFont val="VIC"/>
        <scheme val="minor"/>
      </rPr>
      <t xml:space="preserve">b </t>
    </r>
    <r>
      <rPr>
        <sz val="10"/>
        <rFont val="VIC"/>
        <scheme val="minor"/>
      </rPr>
      <t>2005 - 2017 children and adolescents aged 28 days to 17 years.</t>
    </r>
  </si>
  <si>
    <r>
      <t>Live births</t>
    </r>
    <r>
      <rPr>
        <b/>
        <vertAlign val="superscript"/>
        <sz val="11"/>
        <color indexed="8"/>
        <rFont val="VIC"/>
      </rPr>
      <t>a</t>
    </r>
  </si>
  <si>
    <r>
      <t>Neonatal deaths                                                   (0-27 days)</t>
    </r>
    <r>
      <rPr>
        <b/>
        <vertAlign val="superscript"/>
        <sz val="11"/>
        <color indexed="8"/>
        <rFont val="VIC"/>
      </rPr>
      <t>a</t>
    </r>
  </si>
  <si>
    <r>
      <t xml:space="preserve">Post-neonatal infant deaths (28-364 days) </t>
    </r>
    <r>
      <rPr>
        <b/>
        <vertAlign val="superscript"/>
        <sz val="11"/>
        <color indexed="8"/>
        <rFont val="VIC"/>
      </rPr>
      <t>b</t>
    </r>
  </si>
  <si>
    <r>
      <t>Infant mortality rate</t>
    </r>
    <r>
      <rPr>
        <b/>
        <vertAlign val="superscript"/>
        <sz val="11"/>
        <color indexed="8"/>
        <rFont val="VIC"/>
      </rPr>
      <t xml:space="preserve"> c</t>
    </r>
  </si>
  <si>
    <r>
      <t xml:space="preserve">Live births </t>
    </r>
    <r>
      <rPr>
        <vertAlign val="superscript"/>
        <sz val="11"/>
        <color theme="1"/>
        <rFont val="VIC"/>
      </rPr>
      <t>a</t>
    </r>
  </si>
  <si>
    <r>
      <t xml:space="preserve">Neonatal deaths </t>
    </r>
    <r>
      <rPr>
        <vertAlign val="superscript"/>
        <sz val="11"/>
        <color theme="1"/>
        <rFont val="VIC"/>
      </rPr>
      <t>a</t>
    </r>
  </si>
  <si>
    <r>
      <t xml:space="preserve">Post-neonatal infant deaths </t>
    </r>
    <r>
      <rPr>
        <vertAlign val="superscript"/>
        <sz val="11"/>
        <color theme="1"/>
        <rFont val="VIC"/>
      </rPr>
      <t>b</t>
    </r>
  </si>
  <si>
    <r>
      <t>Rates of death by age group, (excluding 28-364 days) Victoria 1985 - 2017</t>
    </r>
    <r>
      <rPr>
        <b/>
        <vertAlign val="superscript"/>
        <sz val="11"/>
        <color theme="1"/>
        <rFont val="VIC"/>
        <scheme val="major"/>
      </rPr>
      <t>ab</t>
    </r>
  </si>
  <si>
    <r>
      <rPr>
        <vertAlign val="superscript"/>
        <sz val="10"/>
        <color theme="1"/>
        <rFont val="VIC"/>
        <family val="2"/>
        <scheme val="minor"/>
      </rPr>
      <t>a</t>
    </r>
    <r>
      <rPr>
        <sz val="10"/>
        <color theme="1"/>
        <rFont val="VIC"/>
        <family val="2"/>
        <scheme val="minor"/>
      </rPr>
      <t xml:space="preserve"> SIDS categories 2A/2B/2C/2D until 2003 and since 2004 SIDS 1A/1B/II.</t>
    </r>
  </si>
  <si>
    <r>
      <rPr>
        <vertAlign val="superscript"/>
        <sz val="10"/>
        <color theme="1"/>
        <rFont val="VIC"/>
        <family val="2"/>
        <scheme val="minor"/>
      </rPr>
      <t xml:space="preserve">b </t>
    </r>
    <r>
      <rPr>
        <sz val="10"/>
        <color theme="1"/>
        <rFont val="VIC"/>
        <family val="2"/>
        <scheme val="minor"/>
      </rPr>
      <t xml:space="preserve"> This table has been amended to include USID/Undetermined SUDI cases as a separate category from 1999.  From 2004-2007 unclassified sudden infant death (USID) was previously included in the SIDS categories in this figure, but is now listed in the undetermined category.  Prior to 1999, USID equivalent cases were classified as 'undetermined', and are not included in this amended table. </t>
    </r>
  </si>
  <si>
    <t xml:space="preserve">Multiple system malformation </t>
  </si>
  <si>
    <t xml:space="preserve">Neonatal deaths following termination of pregnancy for suspected or confirmed congenital anomaly or </t>
  </si>
  <si>
    <t>maternal psychosocial indication (N=28)</t>
  </si>
  <si>
    <t>Total: 0 - 17 years</t>
  </si>
  <si>
    <r>
      <t>Total: 0 - 17 years</t>
    </r>
    <r>
      <rPr>
        <b/>
        <i/>
        <vertAlign val="superscript"/>
        <sz val="11"/>
        <color indexed="8"/>
        <rFont val="VIC"/>
      </rPr>
      <t>a</t>
    </r>
  </si>
  <si>
    <t>Total Infant deaths                                   (0-364 days)</t>
  </si>
  <si>
    <t xml:space="preserve"> Live births and neonatal deaths from terminations of pregnancy for suspected or confirmed congenital anomaly or maternal psychosocial indication (N=28 in 2017)</t>
  </si>
  <si>
    <t xml:space="preserve"> Neonates or infants where birth occurred interstate or overseas, with death occurring in Victoria</t>
  </si>
  <si>
    <t xml:space="preserve"> Post neonatal infants and children not normally resident in Victoria, dying in Victoria</t>
  </si>
  <si>
    <t xml:space="preserve"> Deaths of Victorian residents 0-4 years, known to have occurred outside Victoria</t>
  </si>
  <si>
    <t xml:space="preserve"> Deaths of infants, born in Victoria, normally resident outside Victoria</t>
  </si>
  <si>
    <t>15 - 17 years</t>
  </si>
  <si>
    <r>
      <t>a</t>
    </r>
    <r>
      <rPr>
        <sz val="10"/>
        <rFont val="VIC"/>
        <family val="2"/>
        <scheme val="minor"/>
      </rPr>
      <t xml:space="preserve"> CCOPMM commenced reporting on the 15-17 year age group in 2005.</t>
    </r>
  </si>
  <si>
    <r>
      <rPr>
        <vertAlign val="superscript"/>
        <sz val="10"/>
        <rFont val="VIC"/>
        <scheme val="minor"/>
      </rPr>
      <t>a</t>
    </r>
    <r>
      <rPr>
        <sz val="10"/>
        <rFont val="VIC"/>
        <scheme val="minor"/>
      </rPr>
      <t xml:space="preserve"> Denominators were obtained from Australian Bureau of Statistics 2017, Australian Demographic Statistics, December 2017. 'Table 52: Estimated Resident Population by Single Year of Age, Victoria', cat. no. 3101.0, Commonwealth Government of Australia, Canberra.  Issue 21 June 2018</t>
    </r>
  </si>
  <si>
    <r>
      <t>Post-neonatal infant, child and adolescent deaths by age group, Victoria 1998 - 2017</t>
    </r>
    <r>
      <rPr>
        <b/>
        <vertAlign val="superscript"/>
        <sz val="11"/>
        <color theme="1"/>
        <rFont val="VIC"/>
        <scheme val="minor"/>
      </rPr>
      <t>a</t>
    </r>
  </si>
  <si>
    <r>
      <rPr>
        <vertAlign val="superscript"/>
        <sz val="10"/>
        <rFont val="VIC"/>
        <scheme val="minor"/>
      </rPr>
      <t>a</t>
    </r>
    <r>
      <rPr>
        <sz val="10"/>
        <rFont val="VIC"/>
        <scheme val="minor"/>
      </rPr>
      <t xml:space="preserve"> Denominator includes all Victorian resident children aged 1 to 4 years</t>
    </r>
  </si>
  <si>
    <r>
      <rPr>
        <vertAlign val="superscript"/>
        <sz val="10"/>
        <rFont val="VIC"/>
        <scheme val="minor"/>
      </rPr>
      <t>a</t>
    </r>
    <r>
      <rPr>
        <sz val="10"/>
        <rFont val="VIC"/>
        <scheme val="minor"/>
      </rPr>
      <t xml:space="preserve"> Denominator includes all Victorian resident children 10 to 14 years</t>
    </r>
  </si>
  <si>
    <r>
      <rPr>
        <vertAlign val="superscript"/>
        <sz val="10"/>
        <rFont val="VIC"/>
        <scheme val="minor"/>
      </rPr>
      <t>a</t>
    </r>
    <r>
      <rPr>
        <sz val="10"/>
        <rFont val="VIC"/>
        <scheme val="minor"/>
      </rPr>
      <t xml:space="preserve"> Denominator includes all Victorian resident adolescents aged 15 to 17 years</t>
    </r>
  </si>
  <si>
    <t>Sudden infant death syndrome</t>
  </si>
  <si>
    <r>
      <t>Rates of major cause of death of post-neonatal infants, children and adolescents, 28 days to 17 years, 2005 to 2017</t>
    </r>
    <r>
      <rPr>
        <b/>
        <vertAlign val="superscript"/>
        <sz val="11"/>
        <color theme="1"/>
        <rFont val="VIC"/>
        <scheme val="minor"/>
      </rPr>
      <t>a</t>
    </r>
  </si>
  <si>
    <t xml:space="preserve">Figure 7.10a: </t>
  </si>
  <si>
    <t>Rates of major cause of death of post-neonatal infants and children 28 days to 14 years, 1985 to 2017</t>
  </si>
  <si>
    <t xml:space="preserve">Table 7.12: </t>
  </si>
  <si>
    <t>Rank cause of death, children aged 1 to 4 years, Victoria 2017</t>
  </si>
  <si>
    <t xml:space="preserve">Table 7.13: </t>
  </si>
  <si>
    <t>Rank cause of death, children aged 5 to 9 years, Victoria 2017</t>
  </si>
  <si>
    <t xml:space="preserve">Table 7.14: </t>
  </si>
  <si>
    <t>Rank of cause of death, children aged 10 to 14 years, Victoria 2017</t>
  </si>
  <si>
    <t xml:space="preserve">Table 7.15: </t>
  </si>
  <si>
    <t>Rank of cause of death, adolescents aged 15 to 17 years, Victoria 2017</t>
  </si>
  <si>
    <t xml:space="preserve">Table 7.17a: </t>
  </si>
  <si>
    <t>Post-neonatal infant and child deaths (28 days to 14 years) by major cause, Victoria 1998 - 2017</t>
  </si>
  <si>
    <t xml:space="preserve">Table 7.17b: </t>
  </si>
  <si>
    <t>Post-neonatal infant, child and adolescent deathsab by major cause, Victoria 1998 - 2017</t>
  </si>
  <si>
    <t xml:space="preserve">Figure 7.11a: </t>
  </si>
  <si>
    <t>Post-neonatal infant and child deaths (28 days to 14 years) by major cause, Victoria 1998- 2017</t>
  </si>
  <si>
    <r>
      <rPr>
        <vertAlign val="superscript"/>
        <sz val="10"/>
        <color rgb="FF000000"/>
        <rFont val="VIC"/>
        <scheme val="minor"/>
      </rPr>
      <t>c</t>
    </r>
    <r>
      <rPr>
        <sz val="10"/>
        <color indexed="8"/>
        <rFont val="VIC"/>
        <scheme val="minor"/>
      </rPr>
      <t xml:space="preserve"> SIDS/USID (Sudden Unexpected Death Syndrome and Unclassified Sudden Infant Death) represent all infants who die suddenly and unexpectedly and for whom no cause is determined at autopsy.  It includes, prior to 2004, all SIDS infants.  Since 2004, this category includes infants classified to SIDS 1A, SIDS 1B, SIDS II and USID.  Prior to 2004, USID equivalent infants were classified as 'Undetermined'.</t>
    </r>
  </si>
  <si>
    <r>
      <rPr>
        <vertAlign val="superscript"/>
        <sz val="10"/>
        <rFont val="VIC"/>
        <scheme val="minor"/>
      </rPr>
      <t>d</t>
    </r>
    <r>
      <rPr>
        <sz val="10"/>
        <rFont val="VIC"/>
        <scheme val="minor"/>
      </rPr>
      <t xml:space="preserve">  In reports prior to 2002 where a cause of death was not identified or has been classified as unascertained, it was included in 'Acquired Disease', under subcategory 'Other Acquired'.  Since the 2002 annual report (incorporating data since 1999) these deaths have been classified under the category 'Undetermined'.</t>
    </r>
  </si>
  <si>
    <t xml:space="preserve">Table 7.18a: </t>
  </si>
  <si>
    <t>Causes of death determined at birth: post-neonatal infants and children (28 days to 14 years), Victoria 1998 - 2017</t>
  </si>
  <si>
    <t xml:space="preserve">Figure 7.12a: </t>
  </si>
  <si>
    <t xml:space="preserve">Table 7.18b: </t>
  </si>
  <si>
    <r>
      <t>Causes of death determined at birth: post-neonatal infants, children and adolescents</t>
    </r>
    <r>
      <rPr>
        <b/>
        <vertAlign val="superscript"/>
        <sz val="11"/>
        <color theme="1"/>
        <rFont val="VIC"/>
        <scheme val="minor"/>
      </rPr>
      <t>ab</t>
    </r>
    <r>
      <rPr>
        <b/>
        <sz val="11"/>
        <color theme="1"/>
        <rFont val="VIC"/>
        <scheme val="minor"/>
      </rPr>
      <t>, Victoria 1998-2017</t>
    </r>
  </si>
  <si>
    <t xml:space="preserve">Figure 7.12b: </t>
  </si>
  <si>
    <t xml:space="preserve">Table 7.19a: </t>
  </si>
  <si>
    <t>Deaths from conditions determined at birth by age group, Victoria, 2017</t>
  </si>
  <si>
    <t>Table 7.19b:                                               Deaths from congenital anomaly by age group, Victoria 2017</t>
  </si>
  <si>
    <r>
      <t>a</t>
    </r>
    <r>
      <rPr>
        <sz val="10"/>
        <color rgb="FF000000"/>
        <rFont val="VIC"/>
        <family val="2"/>
        <scheme val="minor"/>
      </rPr>
      <t xml:space="preserve"> SIDS categories 2A/2B/2C/2D until 2003 and since 2004 SIDS 1A/1B/II.</t>
    </r>
  </si>
  <si>
    <r>
      <t xml:space="preserve">b </t>
    </r>
    <r>
      <rPr>
        <sz val="10"/>
        <color rgb="FF000000"/>
        <rFont val="VIC"/>
        <family val="2"/>
        <scheme val="minor"/>
      </rPr>
      <t xml:space="preserve"> This figure has now been amended to include USID/Undetermined SUDI cases as a separate category from 1999.  From 2004-2007 unclassified sudden infant death (USID) was previously included in the SIDS categories in this figure, but is now listed in the undetermined category.  Prior to 1999, USID equivalent cases were classified as 'undetermined', and are not included in this amended figure. </t>
    </r>
  </si>
  <si>
    <t xml:space="preserve">Figure 7.13: </t>
  </si>
  <si>
    <r>
      <t>Unexplained sudden unexpected death in infants, Victoria 1985-2017</t>
    </r>
    <r>
      <rPr>
        <b/>
        <vertAlign val="superscript"/>
        <sz val="11"/>
        <color theme="1"/>
        <rFont val="VIC"/>
        <scheme val="minor"/>
      </rPr>
      <t>ab</t>
    </r>
  </si>
  <si>
    <r>
      <rPr>
        <vertAlign val="superscript"/>
        <sz val="10"/>
        <color theme="1"/>
        <rFont val="Calibri (Body)"/>
      </rPr>
      <t>a</t>
    </r>
    <r>
      <rPr>
        <sz val="10"/>
        <color theme="1"/>
        <rFont val="VIC"/>
        <family val="2"/>
        <scheme val="minor"/>
      </rPr>
      <t xml:space="preserve"> Excludes all terminations of pregnancy resulting in live birth</t>
    </r>
  </si>
  <si>
    <t>Table 7.21:</t>
  </si>
  <si>
    <t>SUDI rate per 1,000 live births, Victoria, 1985-2017</t>
  </si>
  <si>
    <t xml:space="preserve">Table 7.20: </t>
  </si>
  <si>
    <t>Figure 7.14:</t>
  </si>
  <si>
    <t xml:space="preserve">Table 7.22: </t>
  </si>
  <si>
    <r>
      <t>SUDI</t>
    </r>
    <r>
      <rPr>
        <b/>
        <vertAlign val="superscript"/>
        <sz val="11"/>
        <color theme="1"/>
        <rFont val="VIC"/>
        <scheme val="minor"/>
      </rPr>
      <t>a</t>
    </r>
    <r>
      <rPr>
        <b/>
        <sz val="11"/>
        <color theme="1"/>
        <rFont val="VIC"/>
        <scheme val="minor"/>
      </rPr>
      <t xml:space="preserve"> deaths: cause of death, Victoria 2004-2017</t>
    </r>
  </si>
  <si>
    <r>
      <rPr>
        <vertAlign val="superscript"/>
        <sz val="10"/>
        <rFont val="VIC"/>
        <scheme val="minor"/>
      </rPr>
      <t xml:space="preserve">a </t>
    </r>
    <r>
      <rPr>
        <sz val="10"/>
        <rFont val="VIC"/>
        <scheme val="minor"/>
      </rPr>
      <t>See Appendix 1 for full definition</t>
    </r>
  </si>
  <si>
    <r>
      <t>San Diego (Krous) definition</t>
    </r>
    <r>
      <rPr>
        <b/>
        <vertAlign val="superscript"/>
        <sz val="11"/>
        <color rgb="FF000000"/>
        <rFont val="VIC"/>
        <scheme val="minor"/>
      </rPr>
      <t>a</t>
    </r>
  </si>
  <si>
    <r>
      <t>SIDS II features</t>
    </r>
    <r>
      <rPr>
        <b/>
        <vertAlign val="superscript"/>
        <sz val="11"/>
        <color indexed="8"/>
        <rFont val="VIC"/>
        <scheme val="minor"/>
      </rPr>
      <t>a</t>
    </r>
  </si>
  <si>
    <r>
      <t xml:space="preserve">Age </t>
    </r>
    <r>
      <rPr>
        <sz val="11"/>
        <color indexed="8"/>
        <rFont val="VIC"/>
        <scheme val="minor"/>
      </rPr>
      <t>≤ 21 days</t>
    </r>
  </si>
  <si>
    <t xml:space="preserve">Table 7.23: </t>
  </si>
  <si>
    <r>
      <t>Selected features of the (n=21) infants categorised as SIDS II</t>
    </r>
    <r>
      <rPr>
        <b/>
        <vertAlign val="superscript"/>
        <sz val="11"/>
        <rFont val="VIC"/>
        <scheme val="minor"/>
      </rPr>
      <t>a</t>
    </r>
    <r>
      <rPr>
        <b/>
        <sz val="11"/>
        <rFont val="VIC"/>
        <scheme val="minor"/>
      </rPr>
      <t>, Victoria 2017</t>
    </r>
  </si>
  <si>
    <r>
      <t xml:space="preserve">Age </t>
    </r>
    <r>
      <rPr>
        <sz val="11"/>
        <color indexed="8"/>
        <rFont val="VIC"/>
        <scheme val="minor"/>
      </rPr>
      <t xml:space="preserve">≥ </t>
    </r>
    <r>
      <rPr>
        <sz val="11"/>
        <color theme="1"/>
        <rFont val="VIC"/>
        <scheme val="minor"/>
      </rPr>
      <t>9 months</t>
    </r>
  </si>
  <si>
    <r>
      <t xml:space="preserve">Mechanical asphyxia or suffocation caused by overlaying not determined with certainty (as co-sleeping </t>
    </r>
    <r>
      <rPr>
        <b/>
        <sz val="11"/>
        <color theme="1"/>
        <rFont val="VIC"/>
        <scheme val="minor"/>
      </rPr>
      <t>or</t>
    </r>
    <r>
      <rPr>
        <sz val="11"/>
        <color theme="1"/>
        <rFont val="VIC"/>
        <scheme val="minor"/>
      </rPr>
      <t xml:space="preserve"> unsafe sleeping environment)</t>
    </r>
  </si>
  <si>
    <r>
      <rPr>
        <vertAlign val="superscript"/>
        <sz val="10"/>
        <rFont val="VIC"/>
        <scheme val="minor"/>
      </rPr>
      <t>a</t>
    </r>
    <r>
      <rPr>
        <sz val="10"/>
        <rFont val="VIC"/>
        <scheme val="minor"/>
      </rPr>
      <t xml:space="preserve">  Infants can have more than one feature</t>
    </r>
  </si>
  <si>
    <r>
      <t>Methadone (or metabolites) detected in blood</t>
    </r>
    <r>
      <rPr>
        <vertAlign val="superscript"/>
        <sz val="11"/>
        <color theme="1"/>
        <rFont val="VIC"/>
        <scheme val="minor"/>
      </rPr>
      <t>d</t>
    </r>
  </si>
  <si>
    <r>
      <t>Gestational age</t>
    </r>
    <r>
      <rPr>
        <b/>
        <vertAlign val="superscript"/>
        <sz val="11"/>
        <rFont val="VIC"/>
        <scheme val="minor"/>
      </rPr>
      <t>b</t>
    </r>
  </si>
  <si>
    <r>
      <t>Birth weight</t>
    </r>
    <r>
      <rPr>
        <b/>
        <vertAlign val="superscript"/>
        <sz val="11"/>
        <rFont val="VIC"/>
        <scheme val="minor"/>
      </rPr>
      <t>b</t>
    </r>
  </si>
  <si>
    <r>
      <rPr>
        <sz val="11"/>
        <color theme="1"/>
        <rFont val="VIC"/>
        <scheme val="minor"/>
      </rPr>
      <t>≥</t>
    </r>
    <r>
      <rPr>
        <sz val="12"/>
        <color theme="1"/>
        <rFont val="VIC"/>
        <scheme val="minor"/>
      </rPr>
      <t xml:space="preserve"> 2500 gm</t>
    </r>
  </si>
  <si>
    <r>
      <t>Admitted to Special Care or Neonatal Intensive Care Nursery after birth</t>
    </r>
    <r>
      <rPr>
        <b/>
        <vertAlign val="superscript"/>
        <sz val="11"/>
        <rFont val="VIC"/>
        <scheme val="minor"/>
      </rPr>
      <t>b</t>
    </r>
  </si>
  <si>
    <r>
      <t>Mother's age at infant's birth (years)</t>
    </r>
    <r>
      <rPr>
        <b/>
        <vertAlign val="superscript"/>
        <sz val="11"/>
        <rFont val="VIC"/>
        <scheme val="minor"/>
      </rPr>
      <t>b</t>
    </r>
  </si>
  <si>
    <r>
      <t>Mother's country of birth</t>
    </r>
    <r>
      <rPr>
        <b/>
        <vertAlign val="superscript"/>
        <sz val="11"/>
        <rFont val="VIC"/>
        <scheme val="minor"/>
      </rPr>
      <t>b</t>
    </r>
  </si>
  <si>
    <r>
      <t>Maternal smoking during pregnancy</t>
    </r>
    <r>
      <rPr>
        <b/>
        <vertAlign val="superscript"/>
        <sz val="11"/>
        <rFont val="VIC"/>
        <scheme val="minor"/>
      </rPr>
      <t>b</t>
    </r>
  </si>
  <si>
    <r>
      <t>Non co-sleeping site</t>
    </r>
    <r>
      <rPr>
        <b/>
        <vertAlign val="superscript"/>
        <sz val="11"/>
        <rFont val="VIC"/>
        <scheme val="minor"/>
      </rPr>
      <t>c</t>
    </r>
  </si>
  <si>
    <r>
      <rPr>
        <vertAlign val="superscript"/>
        <sz val="10"/>
        <rFont val="VIC"/>
        <scheme val="minor"/>
      </rPr>
      <t>a</t>
    </r>
    <r>
      <rPr>
        <sz val="10"/>
        <rFont val="VIC"/>
        <scheme val="minor"/>
      </rPr>
      <t xml:space="preserve">  The 31 SUDI deaths include all cases as described in Figure 7.15</t>
    </r>
  </si>
  <si>
    <r>
      <rPr>
        <vertAlign val="superscript"/>
        <sz val="10"/>
        <rFont val="VIC"/>
        <scheme val="minor"/>
      </rPr>
      <t>b</t>
    </r>
    <r>
      <rPr>
        <sz val="10"/>
        <rFont val="VIC"/>
        <scheme val="minor"/>
      </rPr>
      <t xml:space="preserve">  These data are taken from the Victorian Perinatal Data Collection (VPDC)</t>
    </r>
  </si>
  <si>
    <r>
      <rPr>
        <vertAlign val="superscript"/>
        <sz val="10"/>
        <rFont val="VIC"/>
        <scheme val="minor"/>
      </rPr>
      <t>c</t>
    </r>
    <r>
      <rPr>
        <sz val="10"/>
        <rFont val="VIC"/>
        <scheme val="minor"/>
      </rPr>
      <t xml:space="preserve">  Sleeping site may not have been safe according to recommendations, all adult beds are considered unsafe sleep environments</t>
    </r>
  </si>
  <si>
    <r>
      <rPr>
        <vertAlign val="superscript"/>
        <sz val="10"/>
        <rFont val="VIC"/>
        <scheme val="minor"/>
      </rPr>
      <t xml:space="preserve">d  </t>
    </r>
    <r>
      <rPr>
        <sz val="10"/>
        <rFont val="VIC"/>
        <scheme val="minor"/>
      </rPr>
      <t>In these two cases additional illicit drugs were detected in hair</t>
    </r>
  </si>
  <si>
    <t xml:space="preserve">Figure 7.16: </t>
  </si>
  <si>
    <t>Rates of unintentional injury deaths by age group, Victoria 1985-2017</t>
  </si>
  <si>
    <r>
      <rPr>
        <vertAlign val="superscript"/>
        <sz val="10"/>
        <rFont val="VIC"/>
        <scheme val="minor"/>
      </rPr>
      <t>a</t>
    </r>
    <r>
      <rPr>
        <sz val="10"/>
        <rFont val="VIC"/>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21 June 2018</t>
    </r>
  </si>
  <si>
    <r>
      <rPr>
        <vertAlign val="superscript"/>
        <sz val="10"/>
        <rFont val="VIC"/>
        <scheme val="minor"/>
      </rPr>
      <t>a</t>
    </r>
    <r>
      <rPr>
        <sz val="10"/>
        <rFont val="VIC"/>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21 June 2018</t>
    </r>
  </si>
  <si>
    <t xml:space="preserve">Figure 7.17a: </t>
  </si>
  <si>
    <r>
      <t>Rates of unintentional injury deaths, 28 days to 14 years, Victoria 1985 - 2017</t>
    </r>
    <r>
      <rPr>
        <b/>
        <vertAlign val="superscript"/>
        <sz val="11"/>
        <color theme="1"/>
        <rFont val="VIC"/>
        <scheme val="minor"/>
      </rPr>
      <t>a</t>
    </r>
  </si>
  <si>
    <t xml:space="preserve">Figure 7.17b: </t>
  </si>
  <si>
    <r>
      <t>Rates of unintentional injury deaths (excluding motor vehicle accidents), 28 days to 14 years, Victoria 1985-2017</t>
    </r>
    <r>
      <rPr>
        <b/>
        <vertAlign val="superscript"/>
        <sz val="11"/>
        <color theme="1"/>
        <rFont val="VIC"/>
        <scheme val="minor"/>
      </rPr>
      <t>a</t>
    </r>
  </si>
  <si>
    <t xml:space="preserve">Figure 7.17c: </t>
  </si>
  <si>
    <t xml:space="preserve">Table 7.25a:  </t>
  </si>
  <si>
    <t>Unintentional injury deaths: post-neonatal infants and children (28 days to 14 years), Victoria 1998 - 2017</t>
  </si>
  <si>
    <t xml:space="preserve">Figure 7.18a:  </t>
  </si>
  <si>
    <r>
      <rPr>
        <vertAlign val="superscript"/>
        <sz val="10"/>
        <rFont val="VIC"/>
        <scheme val="minor"/>
      </rPr>
      <t xml:space="preserve">b </t>
    </r>
    <r>
      <rPr>
        <sz val="10"/>
        <rFont val="VIC"/>
        <scheme val="minor"/>
      </rPr>
      <t>2005-2017 children aged 28 days to 17 years</t>
    </r>
  </si>
  <si>
    <t xml:space="preserve">Figure 7.25b: </t>
  </si>
  <si>
    <r>
      <t>Unintentional injury deaths: post-neonatal infants, children and adolescents</t>
    </r>
    <r>
      <rPr>
        <b/>
        <vertAlign val="superscript"/>
        <sz val="11"/>
        <color theme="1"/>
        <rFont val="VIC"/>
        <scheme val="minor"/>
      </rPr>
      <t>ab</t>
    </r>
    <r>
      <rPr>
        <b/>
        <sz val="11"/>
        <color theme="1"/>
        <rFont val="VIC"/>
        <scheme val="minor"/>
      </rPr>
      <t>, Victoria 1998-2017</t>
    </r>
  </si>
  <si>
    <r>
      <rPr>
        <vertAlign val="superscript"/>
        <sz val="10"/>
        <rFont val="VIC"/>
        <scheme val="minor"/>
      </rPr>
      <t>a</t>
    </r>
    <r>
      <rPr>
        <sz val="10"/>
        <rFont val="VIC"/>
        <scheme val="minor"/>
      </rPr>
      <t xml:space="preserve">  1998-2004 children aged 28 days to 14 years</t>
    </r>
  </si>
  <si>
    <r>
      <rPr>
        <vertAlign val="superscript"/>
        <sz val="10"/>
        <rFont val="VIC"/>
        <scheme val="minor"/>
      </rPr>
      <t xml:space="preserve">b </t>
    </r>
    <r>
      <rPr>
        <sz val="10"/>
        <rFont val="VIC"/>
        <scheme val="minor"/>
      </rPr>
      <t xml:space="preserve"> 2005-2017 children aged 28 days to 17 years</t>
    </r>
  </si>
  <si>
    <t xml:space="preserve">Figure 7.18b: </t>
  </si>
  <si>
    <t>Motor vehicle accidents 15-17 years</t>
  </si>
  <si>
    <t xml:space="preserve">Figure 7.19a: </t>
  </si>
  <si>
    <t>Deaths from motor vehicle accidents by age group, Victoria 1985 - 2017</t>
  </si>
  <si>
    <t xml:space="preserve">Figure 7.19b: </t>
  </si>
  <si>
    <t>Rates of motor vehicle accidents by age group, Victoria 1985 - 2017</t>
  </si>
  <si>
    <t xml:space="preserve">Figure 7.19c: </t>
  </si>
  <si>
    <r>
      <t>Rates of motor vehicle accidents and all unintentional injury deaths by age group, Victoria 1985-2017</t>
    </r>
    <r>
      <rPr>
        <b/>
        <vertAlign val="superscript"/>
        <sz val="11"/>
        <color theme="1"/>
        <rFont val="VIC"/>
        <scheme val="minor"/>
      </rPr>
      <t>a</t>
    </r>
  </si>
  <si>
    <t>Motor vehicle accidents 28 days -14 years</t>
  </si>
  <si>
    <t>All unintentional injury 28 days -14 years</t>
  </si>
  <si>
    <t>All unintentional injury 15-17 years</t>
  </si>
  <si>
    <r>
      <t>Motor vehicle accident deaths: post-neonatal infants and children (28 days to 14 years), Victoria 1998-2017</t>
    </r>
    <r>
      <rPr>
        <b/>
        <vertAlign val="superscript"/>
        <sz val="11"/>
        <color theme="1"/>
        <rFont val="VIC"/>
        <scheme val="minor"/>
      </rPr>
      <t>a</t>
    </r>
  </si>
  <si>
    <r>
      <rPr>
        <vertAlign val="superscript"/>
        <sz val="10"/>
        <rFont val="VIC"/>
        <scheme val="minor"/>
      </rPr>
      <t>a</t>
    </r>
    <r>
      <rPr>
        <sz val="10"/>
        <rFont val="VIC"/>
        <scheme val="minor"/>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</si>
  <si>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r>
      <t>Motor vehicle accident deaths: post-neonatal infants and children (28 days to 14 years), Victoria 1998-2017</t>
    </r>
    <r>
      <rPr>
        <b/>
        <vertAlign val="superscript"/>
        <sz val="11"/>
        <color theme="1"/>
        <rFont val="VIC"/>
        <family val="2"/>
        <scheme val="minor"/>
      </rPr>
      <t>a</t>
    </r>
  </si>
  <si>
    <r>
      <t>Motor vehicle accident deaths: post-neonatal infants, children and adolescents</t>
    </r>
    <r>
      <rPr>
        <b/>
        <vertAlign val="superscript"/>
        <sz val="11"/>
        <color theme="1"/>
        <rFont val="VIC"/>
        <scheme val="minor"/>
      </rPr>
      <t>ab</t>
    </r>
    <r>
      <rPr>
        <b/>
        <sz val="11"/>
        <color theme="1"/>
        <rFont val="VIC"/>
        <scheme val="minor"/>
      </rPr>
      <t>, Victoria 1998-2017</t>
    </r>
    <r>
      <rPr>
        <b/>
        <vertAlign val="superscript"/>
        <sz val="11"/>
        <color theme="1"/>
        <rFont val="VIC"/>
        <scheme val="minor"/>
      </rPr>
      <t>c</t>
    </r>
  </si>
  <si>
    <r>
      <rPr>
        <vertAlign val="superscript"/>
        <sz val="10"/>
        <rFont val="VIC"/>
        <scheme val="minor"/>
      </rPr>
      <t>c</t>
    </r>
    <r>
      <rPr>
        <sz val="10"/>
        <rFont val="VIC"/>
        <scheme val="minor"/>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</si>
  <si>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r>
      <t xml:space="preserve"> Drowning deaths by age group, post-neonatal infants, children and adolescents</t>
    </r>
    <r>
      <rPr>
        <b/>
        <vertAlign val="superscript"/>
        <sz val="11"/>
        <color theme="1"/>
        <rFont val="VIC"/>
        <family val="2"/>
        <scheme val="minor"/>
      </rPr>
      <t>a</t>
    </r>
    <r>
      <rPr>
        <b/>
        <sz val="11"/>
        <color theme="1"/>
        <rFont val="VIC"/>
        <family val="2"/>
        <scheme val="minor"/>
      </rPr>
      <t>, Victoria 1998-2017</t>
    </r>
  </si>
  <si>
    <r>
      <rPr>
        <vertAlign val="superscript"/>
        <sz val="10"/>
        <rFont val="VIC"/>
        <scheme val="minor"/>
      </rPr>
      <t>a</t>
    </r>
    <r>
      <rPr>
        <sz val="10"/>
        <rFont val="VIC"/>
        <scheme val="minor"/>
      </rPr>
      <t xml:space="preserve">  CCOPMM commenced reporting in the 15-17 year age group in 2005</t>
    </r>
  </si>
  <si>
    <r>
      <t>Location of drowning deaths; post-neonatal infants, children and adolescents</t>
    </r>
    <r>
      <rPr>
        <b/>
        <vertAlign val="superscript"/>
        <sz val="11"/>
        <color theme="1"/>
        <rFont val="VIC"/>
        <family val="2"/>
        <scheme val="minor"/>
      </rPr>
      <t>ab</t>
    </r>
    <r>
      <rPr>
        <b/>
        <sz val="11"/>
        <color theme="1"/>
        <rFont val="VIC"/>
        <family val="2"/>
        <scheme val="minor"/>
      </rPr>
      <t>, Victoria 1998-2017</t>
    </r>
  </si>
  <si>
    <r>
      <rPr>
        <vertAlign val="superscript"/>
        <sz val="10"/>
        <color theme="1"/>
        <rFont val="VIC"/>
        <family val="2"/>
        <scheme val="minor"/>
      </rPr>
      <t>a</t>
    </r>
    <r>
      <rPr>
        <sz val="10"/>
        <color theme="1"/>
        <rFont val="VIC"/>
        <family val="2"/>
        <scheme val="minor"/>
      </rPr>
      <t xml:space="preserve"> 1998-2004 children aged 28 days to 14 years</t>
    </r>
  </si>
  <si>
    <r>
      <rPr>
        <vertAlign val="superscript"/>
        <sz val="10"/>
        <color theme="1"/>
        <rFont val="VIC"/>
        <family val="2"/>
        <scheme val="minor"/>
      </rPr>
      <t>b</t>
    </r>
    <r>
      <rPr>
        <sz val="10"/>
        <color theme="1"/>
        <rFont val="VIC"/>
        <family val="2"/>
        <scheme val="minor"/>
      </rPr>
      <t xml:space="preserve"> 2005-2017 children and adolescents ages 28 days to 17 years</t>
    </r>
  </si>
  <si>
    <r>
      <rPr>
        <vertAlign val="superscript"/>
        <sz val="10"/>
        <color theme="1"/>
        <rFont val="VIC"/>
        <family val="2"/>
        <scheme val="minor"/>
      </rPr>
      <t>c</t>
    </r>
    <r>
      <rPr>
        <sz val="10"/>
        <color theme="1"/>
        <rFont val="VIC"/>
        <family val="2"/>
        <scheme val="minor"/>
      </rPr>
      <t xml:space="preserve"> 'Domestic pool' includes spa, wading pool</t>
    </r>
  </si>
  <si>
    <r>
      <rPr>
        <vertAlign val="superscript"/>
        <sz val="10"/>
        <color theme="1"/>
        <rFont val="VIC"/>
        <family val="2"/>
        <scheme val="minor"/>
      </rPr>
      <t>d</t>
    </r>
    <r>
      <rPr>
        <sz val="10"/>
        <color theme="1"/>
        <rFont val="VIC"/>
        <family val="2"/>
        <scheme val="minor"/>
      </rPr>
      <t xml:space="preserve"> 'Other' includes bucket, river, sea, dam, irrigation channel, reservoir, storm drain, creek, river, lake</t>
    </r>
  </si>
  <si>
    <r>
      <t>Domestic pool</t>
    </r>
    <r>
      <rPr>
        <vertAlign val="superscript"/>
        <sz val="11"/>
        <color theme="1"/>
        <rFont val="VIC"/>
        <scheme val="minor"/>
      </rPr>
      <t>c</t>
    </r>
  </si>
  <si>
    <r>
      <t>Other</t>
    </r>
    <r>
      <rPr>
        <vertAlign val="superscript"/>
        <sz val="11"/>
        <color theme="1"/>
        <rFont val="VIC"/>
        <scheme val="minor"/>
      </rPr>
      <t>d</t>
    </r>
  </si>
  <si>
    <t xml:space="preserve">Figure 7.22:  </t>
  </si>
  <si>
    <r>
      <rPr>
        <vertAlign val="superscript"/>
        <sz val="10"/>
        <color theme="1"/>
        <rFont val="VIC"/>
        <family val="2"/>
        <scheme val="minor"/>
      </rPr>
      <t>b</t>
    </r>
    <r>
      <rPr>
        <sz val="10"/>
        <color theme="1"/>
        <rFont val="VIC"/>
        <family val="2"/>
        <scheme val="minor"/>
      </rPr>
      <t xml:space="preserve"> Undetermined category: in reports prior to 2002 (backdated to 1999), where a cause of death was not identified or had been classified as 'unascertained/undetermined' it was included in the 'other acquired' category. </t>
    </r>
  </si>
  <si>
    <r>
      <t>Other acquired</t>
    </r>
    <r>
      <rPr>
        <vertAlign val="superscript"/>
        <sz val="12"/>
        <color theme="1"/>
        <rFont val="VIC"/>
        <scheme val="minor"/>
      </rPr>
      <t>a</t>
    </r>
  </si>
  <si>
    <r>
      <t>Undetermined</t>
    </r>
    <r>
      <rPr>
        <vertAlign val="superscript"/>
        <sz val="12"/>
        <color theme="1"/>
        <rFont val="VIC"/>
        <scheme val="minor"/>
      </rPr>
      <t>b</t>
    </r>
  </si>
  <si>
    <r>
      <t>Other acquired</t>
    </r>
    <r>
      <rPr>
        <vertAlign val="superscript"/>
        <sz val="11"/>
        <color theme="1"/>
        <rFont val="VIC"/>
        <scheme val="minor"/>
      </rPr>
      <t>c</t>
    </r>
  </si>
  <si>
    <r>
      <t>Undetermined</t>
    </r>
    <r>
      <rPr>
        <vertAlign val="superscript"/>
        <sz val="11"/>
        <color theme="1"/>
        <rFont val="VIC"/>
        <scheme val="minor"/>
      </rPr>
      <t>d</t>
    </r>
  </si>
  <si>
    <r>
      <rPr>
        <vertAlign val="superscript"/>
        <sz val="10"/>
        <color theme="1"/>
        <rFont val="VIC"/>
        <family val="2"/>
        <scheme val="minor"/>
      </rPr>
      <t>a</t>
    </r>
    <r>
      <rPr>
        <sz val="10"/>
        <color theme="1"/>
        <rFont val="VIC"/>
        <family val="2"/>
        <scheme val="minor"/>
      </rPr>
      <t xml:space="preserve">  1998-2004 children aged 28 days to 14 years</t>
    </r>
  </si>
  <si>
    <r>
      <rPr>
        <vertAlign val="superscript"/>
        <sz val="10"/>
        <color theme="1"/>
        <rFont val="VIC"/>
        <family val="2"/>
        <scheme val="minor"/>
      </rPr>
      <t>d</t>
    </r>
    <r>
      <rPr>
        <sz val="10"/>
        <color theme="1"/>
        <rFont val="VIC"/>
        <family val="2"/>
        <scheme val="minor"/>
      </rPr>
      <t xml:space="preserve"> Undetermined category. In reports prior to 2002 (backdated to 1999), where a cause of death was not identified or had been classified as 'unascertained/undetermined' it was included in 'other acquired'.</t>
    </r>
  </si>
  <si>
    <t>Place of death</t>
  </si>
  <si>
    <t>Hospice</t>
  </si>
  <si>
    <t>Rural or regional hospital</t>
  </si>
  <si>
    <t>Other urban hospital</t>
  </si>
  <si>
    <t>Other place</t>
  </si>
  <si>
    <t>Royal Children's Hospital</t>
  </si>
  <si>
    <t>Home</t>
  </si>
  <si>
    <r>
      <t>Total: 0 - 17 years</t>
    </r>
    <r>
      <rPr>
        <b/>
        <vertAlign val="superscript"/>
        <sz val="11"/>
        <color indexed="8"/>
        <rFont val="VIC"/>
        <scheme val="minor"/>
      </rPr>
      <t>a</t>
    </r>
  </si>
  <si>
    <t>Rank (2017)</t>
  </si>
  <si>
    <t xml:space="preserve">Figure 7.6c: </t>
  </si>
  <si>
    <t>Infant and under-5 mortality rates, Victoria 2003-2017</t>
  </si>
  <si>
    <t xml:space="preserve">Figure 7.6b: </t>
  </si>
  <si>
    <t>Neonatal, post-neonatal, infant and under-5 mortality rates, Victoria 2003-2017</t>
  </si>
  <si>
    <r>
      <rPr>
        <vertAlign val="superscript"/>
        <sz val="10"/>
        <rFont val="VIC"/>
        <scheme val="minor"/>
      </rPr>
      <t>a</t>
    </r>
    <r>
      <rPr>
        <sz val="10"/>
        <rFont val="VIC"/>
        <scheme val="minor"/>
      </rPr>
      <t>Live births &lt; 20 w gestation, or, if gestation unknown, &lt; 400 gm</t>
    </r>
  </si>
  <si>
    <r>
      <rPr>
        <vertAlign val="superscript"/>
        <sz val="10"/>
        <color theme="1"/>
        <rFont val="VIC"/>
        <family val="2"/>
        <scheme val="minor"/>
      </rPr>
      <t>b</t>
    </r>
    <r>
      <rPr>
        <sz val="10"/>
        <color theme="1"/>
        <rFont val="VIC"/>
        <family val="2"/>
        <scheme val="minor"/>
      </rPr>
      <t xml:space="preserve"> 2005-2017 children and adolescents aged 28 days to 17 years</t>
    </r>
  </si>
  <si>
    <r>
      <t xml:space="preserve"> Intentional trauma (inflicted by other) and intentional self-harm (including suicide) deaths: post-neonatal infants, children and adolescents,</t>
    </r>
    <r>
      <rPr>
        <b/>
        <vertAlign val="superscript"/>
        <sz val="11"/>
        <color indexed="8"/>
        <rFont val="VIC"/>
        <scheme val="minor"/>
      </rPr>
      <t>ab</t>
    </r>
    <r>
      <rPr>
        <b/>
        <sz val="11"/>
        <color indexed="8"/>
        <rFont val="VIC"/>
        <scheme val="minor"/>
      </rPr>
      <t xml:space="preserve"> Victoria 1998-2017</t>
    </r>
  </si>
  <si>
    <r>
      <rPr>
        <vertAlign val="superscript"/>
        <sz val="10"/>
        <rFont val="VIC"/>
        <scheme val="minor"/>
      </rPr>
      <t>b</t>
    </r>
    <r>
      <rPr>
        <sz val="10"/>
        <rFont val="VIC"/>
        <scheme val="minor"/>
      </rPr>
      <t xml:space="preserve"> 2005-2017 children and adolescents aged 28 days to 17 years</t>
    </r>
  </si>
  <si>
    <t>Deaths from intentional trauma (inflicted by other) by age group, Victoria 2017</t>
  </si>
  <si>
    <r>
      <rPr>
        <vertAlign val="superscript"/>
        <sz val="10"/>
        <color theme="1"/>
        <rFont val="VIC"/>
        <scheme val="minor"/>
      </rPr>
      <t>a</t>
    </r>
    <r>
      <rPr>
        <sz val="10"/>
        <color theme="1"/>
        <rFont val="VIC"/>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21 June 2018</t>
    </r>
  </si>
  <si>
    <r>
      <t xml:space="preserve">In </t>
    </r>
    <r>
      <rPr>
        <b/>
        <sz val="10"/>
        <color theme="1"/>
        <rFont val="VIC"/>
        <scheme val="minor"/>
      </rPr>
      <t>2011</t>
    </r>
    <r>
      <rPr>
        <sz val="10"/>
        <color theme="1"/>
        <rFont val="VIC"/>
        <family val="2"/>
        <scheme val="minor"/>
      </rPr>
      <t>, one 12 year old is included in the rate of intentional self-harm deaths in the 13-17 year age group.  Excluding this case decreases the intentional self-harm rate in the 13-17 year age group from 4.4 to 4.1 /100,000 population aged 13-17.</t>
    </r>
  </si>
  <si>
    <r>
      <t xml:space="preserve">In </t>
    </r>
    <r>
      <rPr>
        <b/>
        <sz val="10"/>
        <color theme="1"/>
        <rFont val="VIC"/>
        <scheme val="minor"/>
      </rPr>
      <t>2016</t>
    </r>
    <r>
      <rPr>
        <sz val="10"/>
        <color theme="1"/>
        <rFont val="VIC"/>
        <family val="2"/>
        <scheme val="minor"/>
      </rPr>
      <t>, one 12 year old is included in the rate of intentional self-harm deaths in the 13-17 year age group.  Excluding this case decreases the intentional self-harm rate in the 13-17 year age group from 5.2 to 4.9 /100,000 population aged 13-17.</t>
    </r>
  </si>
  <si>
    <t>13-17 years</t>
  </si>
  <si>
    <t>Figure 7.1</t>
  </si>
  <si>
    <t>Table 7.1a</t>
  </si>
  <si>
    <t>Figure 7.2</t>
  </si>
  <si>
    <t>Table 7.1b</t>
  </si>
  <si>
    <t>Table 7.1c</t>
  </si>
  <si>
    <t>Table 7.2</t>
  </si>
  <si>
    <t>Infant, child and adolescent deaths (0-17 years), death rates for age group by gender, Victoria 2017</t>
  </si>
  <si>
    <t>Table 7.3a</t>
  </si>
  <si>
    <t>Table 7.4</t>
  </si>
  <si>
    <t>Table 7.5</t>
  </si>
  <si>
    <t>Figure 7.4</t>
  </si>
  <si>
    <t>Neonatal, post-neonatal and infant mortality rates by Aboriginal status of mother, Victoria 2009-2017, rolling triennia (by calendar year of birth)</t>
  </si>
  <si>
    <t>Table 7.6</t>
  </si>
  <si>
    <t>Figure 7.5</t>
  </si>
  <si>
    <t>Table 7.7</t>
  </si>
  <si>
    <t>Table 7.8a</t>
  </si>
  <si>
    <t>Figure 7.6a</t>
  </si>
  <si>
    <t>Infant mortality rates (per 1,000 live births) of 34 OECD countries, 1960-2017</t>
  </si>
  <si>
    <t>Figure 7.6b</t>
  </si>
  <si>
    <t>Table 7.8b</t>
  </si>
  <si>
    <t>Figure 7.6c</t>
  </si>
  <si>
    <t>Under 5 mortality rate (probability of dying by age 5 per 1,000 live births),  of 34 OECD countries, 1960-2017</t>
  </si>
  <si>
    <t>Table 7.9</t>
  </si>
  <si>
    <t>Figure 7.7a</t>
  </si>
  <si>
    <t>Rates of death by age group, Victoria, 1985 - 2017</t>
  </si>
  <si>
    <t>Figure 7.7b</t>
  </si>
  <si>
    <t>Rates of death by age group, (excluding 28-364 days) Victoria 1985 - 2017</t>
  </si>
  <si>
    <t>Figure 7.7c</t>
  </si>
  <si>
    <t>Rates of death by age group, (excluding 28-364 days) Victoria 2005 - 2017</t>
  </si>
  <si>
    <t xml:space="preserve">Table 7.10: </t>
  </si>
  <si>
    <r>
      <t>Post-neonatal infant, child and adolescent deaths by age group, Victoria 1998 - 2017</t>
    </r>
    <r>
      <rPr>
        <b/>
        <vertAlign val="superscript"/>
        <sz val="11"/>
        <color theme="1"/>
        <rFont val="VIC"/>
        <scheme val="major"/>
      </rPr>
      <t>a</t>
    </r>
  </si>
  <si>
    <t>Post-neonatal infant, child and adolescent deaths by age group, Victoria 1998 - 2017</t>
  </si>
  <si>
    <t>Figure 7.8</t>
  </si>
  <si>
    <t>Table 7.10</t>
  </si>
  <si>
    <t>Table 7.11</t>
  </si>
  <si>
    <t>DEMOGRAPHIC INFORMATION AND RATES</t>
  </si>
  <si>
    <t xml:space="preserve">SECTION 2 </t>
  </si>
  <si>
    <t>SUMMARY CAUSES OF DEATH BY AGE GROUP</t>
  </si>
  <si>
    <t>Table 7.12</t>
  </si>
  <si>
    <t>Table 7.13</t>
  </si>
  <si>
    <t>Table 7.14</t>
  </si>
  <si>
    <t>Table 7.15</t>
  </si>
  <si>
    <t>Table 7.16</t>
  </si>
  <si>
    <t>Figure 7.9</t>
  </si>
  <si>
    <t>Figure 7.10a</t>
  </si>
  <si>
    <t>Rates of major cause of death of post-neonatal infants, children and adolescents, 28 days to 17 years, 2005 to 2017</t>
  </si>
  <si>
    <t>Figure 7.10b</t>
  </si>
  <si>
    <t>Table 7.17a</t>
  </si>
  <si>
    <t>Figure 7.11a</t>
  </si>
  <si>
    <t>Table 7.17b</t>
  </si>
  <si>
    <t>Post-neonatal infant, child and adolescent deaths by major cause, Victoria 1998 - 2017</t>
  </si>
  <si>
    <r>
      <t xml:space="preserve">SIDS / USID </t>
    </r>
    <r>
      <rPr>
        <vertAlign val="superscript"/>
        <sz val="11"/>
        <color indexed="8"/>
        <rFont val="VIC"/>
        <scheme val="minor"/>
      </rPr>
      <t>c</t>
    </r>
  </si>
  <si>
    <r>
      <t xml:space="preserve">Undetermined </t>
    </r>
    <r>
      <rPr>
        <vertAlign val="superscript"/>
        <sz val="11"/>
        <color indexed="8"/>
        <rFont val="VIC"/>
        <scheme val="minor"/>
      </rPr>
      <t xml:space="preserve">d </t>
    </r>
  </si>
  <si>
    <t xml:space="preserve">Figure 7.11b: </t>
  </si>
  <si>
    <t>Figure 7.11b</t>
  </si>
  <si>
    <t>Table 7.18a</t>
  </si>
  <si>
    <t>Figure 7.12a</t>
  </si>
  <si>
    <t>Table 7.18b</t>
  </si>
  <si>
    <t>Causes of death determined at birth: post-neonatal infants, children and adolescents, Victoria 1998-2017</t>
  </si>
  <si>
    <t>Figure 7.12b</t>
  </si>
  <si>
    <t>Table 7.19a</t>
  </si>
  <si>
    <t>Deaths from congenital anomaly by age group, Victoria 2017</t>
  </si>
  <si>
    <t>Table 7.19b</t>
  </si>
  <si>
    <t>Table 7.20</t>
  </si>
  <si>
    <t>Unexplained sudden unexpected death in infants, Victoria 1985-2017</t>
  </si>
  <si>
    <t>Figure 7.13</t>
  </si>
  <si>
    <t>Table 7.21</t>
  </si>
  <si>
    <t>Figure 7.14</t>
  </si>
  <si>
    <t>Table 7.22</t>
  </si>
  <si>
    <t>SUDI deaths: cause of death, Victoria 2004-2017</t>
  </si>
  <si>
    <t>Table 7.23</t>
  </si>
  <si>
    <t>Selected features of the (n=21) infants categorised as SIDS II, Victoria 2017</t>
  </si>
  <si>
    <t>Table 7.24</t>
  </si>
  <si>
    <t xml:space="preserve">SECTION 5 - DEATHS FROM UNINTENTIONAL INJURY </t>
  </si>
  <si>
    <t xml:space="preserve">SECTION 5 </t>
  </si>
  <si>
    <t xml:space="preserve">DEATHS FROM UNINTENTIONAL INJURY </t>
  </si>
  <si>
    <t>Figure 7.16</t>
  </si>
  <si>
    <t>Rates of unintentional injury deaths, 28 days to 14 years, Victoria 1985 - 2017</t>
  </si>
  <si>
    <t>Figure 7.17a</t>
  </si>
  <si>
    <t>Figure 7.17b</t>
  </si>
  <si>
    <t>Rates of unintentional injury deaths (excluding motor vehicle accidents), 28 days to 14 years, Victoria 1985-2017</t>
  </si>
  <si>
    <t>Figure 7.17c</t>
  </si>
  <si>
    <t>Rates of unintentional injury deaths, 0 to 17 years, Victoria 1985 - 2017</t>
  </si>
  <si>
    <t>Figure 7.17d</t>
  </si>
  <si>
    <t>Table 7.25a</t>
  </si>
  <si>
    <t>Figure 7.18a</t>
  </si>
  <si>
    <t>Unintentional injury deaths: post-neonatal infants, children and adolescents, Victoria 1998-2017</t>
  </si>
  <si>
    <t>Figure 7.25b</t>
  </si>
  <si>
    <t>Figure 7.18b</t>
  </si>
  <si>
    <t>Figure 7.19a</t>
  </si>
  <si>
    <t>Figure 7.19b</t>
  </si>
  <si>
    <t>Figure 7.19c</t>
  </si>
  <si>
    <t>Rates of motor vehicle accidents and all unintentional injury deaths by age group, Victoria 1985-2017</t>
  </si>
  <si>
    <t>Motor vehicle accident deaths: post-neonatal infants and children (28 days to 14 years), Victoria 1998-2017</t>
  </si>
  <si>
    <t>Figure 7.20a</t>
  </si>
  <si>
    <t>Motor vehicle accident deaths: post-neonatal infants, children and adolescents, Victoria 1998-2017</t>
  </si>
  <si>
    <t>Figure 7.20b</t>
  </si>
  <si>
    <t>Table 7.27</t>
  </si>
  <si>
    <t>Drowning deaths by age group, post-neonatal infants, children and adolescents, Victoria 1998-2017</t>
  </si>
  <si>
    <t>Figure 7.21</t>
  </si>
  <si>
    <t>Table 7.28</t>
  </si>
  <si>
    <t>Location of drowning deaths by age group, Victoria 2017</t>
  </si>
  <si>
    <t>Table 7.29</t>
  </si>
  <si>
    <t>Location of drowning deaths; post-neonatal infants, children and adolescents, Victoria 1998-2017</t>
  </si>
  <si>
    <t>Figure 7.22</t>
  </si>
  <si>
    <t>Table 7.30</t>
  </si>
  <si>
    <t>Figure 7.23a</t>
  </si>
  <si>
    <t>Figure 7.23b</t>
  </si>
  <si>
    <t>Deaths from infection by age group, Victoria 2017</t>
  </si>
  <si>
    <t>Table 7.33</t>
  </si>
  <si>
    <t>Table 7.34</t>
  </si>
  <si>
    <t>Table 7.35</t>
  </si>
  <si>
    <t>Figure 7.24a</t>
  </si>
  <si>
    <t>Intentional trauma (inflicted by other) and intentional self-harm (including suicide) deaths: post-neonatal infants, children and adolescents, Victoria 1998-2017</t>
  </si>
  <si>
    <t>Figure 7.24b</t>
  </si>
  <si>
    <t>Table 7.38</t>
  </si>
  <si>
    <t>Deaths from intentional self-harm (including suicide) by age at death and gender, Victoria 2017</t>
  </si>
  <si>
    <t>Figure 7.25</t>
  </si>
  <si>
    <t>Table 7.26a</t>
  </si>
  <si>
    <t>Table 7.26b</t>
  </si>
  <si>
    <t>Table 7.31</t>
  </si>
  <si>
    <t>Table 7.32a</t>
  </si>
  <si>
    <t>Table 7.32b</t>
  </si>
  <si>
    <t>Table 7.36</t>
  </si>
  <si>
    <t>Table 7.37a</t>
  </si>
  <si>
    <t>Table 7.37b</t>
  </si>
  <si>
    <t>Table 7.39</t>
  </si>
  <si>
    <t xml:space="preserve">Table 7.26a: </t>
  </si>
  <si>
    <t>Data taken from Table 7.26a</t>
  </si>
  <si>
    <t xml:space="preserve">Table 7.26b: </t>
  </si>
  <si>
    <t>Data taken from Table 7.26b</t>
  </si>
  <si>
    <t xml:space="preserve">Table 7.27: </t>
  </si>
  <si>
    <t xml:space="preserve">Table 7.38: </t>
  </si>
  <si>
    <t>Data taken from Table 7.37b</t>
  </si>
  <si>
    <t>Table 7.37b:</t>
  </si>
  <si>
    <t>Data taken from Table 7.37a</t>
  </si>
  <si>
    <t>Table 7.37a:</t>
  </si>
  <si>
    <t xml:space="preserve">Table 7.36: </t>
  </si>
  <si>
    <t>Table 7.33:                         Deaths from infection by age group, Victoria 2017</t>
  </si>
  <si>
    <t>Data taken from Table 7.32b</t>
  </si>
  <si>
    <t xml:space="preserve">Table 7.32b: </t>
  </si>
  <si>
    <t>Data taken from Table 7.32a</t>
  </si>
  <si>
    <t xml:space="preserve">Table 7.32a: </t>
  </si>
  <si>
    <t xml:space="preserve">Table 7.31: </t>
  </si>
  <si>
    <t>Table 7.29:</t>
  </si>
  <si>
    <r>
      <rPr>
        <vertAlign val="superscript"/>
        <sz val="10"/>
        <rFont val="VIC"/>
      </rPr>
      <t>d</t>
    </r>
    <r>
      <rPr>
        <sz val="10"/>
        <rFont val="VIC"/>
      </rPr>
      <t xml:space="preserve"> Percentages represent percentage of deaths in that age group</t>
    </r>
  </si>
  <si>
    <t>Special Care Nursery / Neonatal Intensive Care Unit (non RCH / MH)</t>
  </si>
  <si>
    <r>
      <t xml:space="preserve">Infant mortality rate </t>
    </r>
    <r>
      <rPr>
        <b/>
        <vertAlign val="superscript"/>
        <sz val="11"/>
        <color theme="1"/>
        <rFont val="VIC"/>
      </rPr>
      <t>a</t>
    </r>
  </si>
  <si>
    <r>
      <t>Post-neonatal infant, child and adolescent deaths</t>
    </r>
    <r>
      <rPr>
        <b/>
        <vertAlign val="superscript"/>
        <sz val="11"/>
        <color theme="1"/>
        <rFont val="VIC"/>
        <scheme val="minor"/>
      </rPr>
      <t>ab</t>
    </r>
    <r>
      <rPr>
        <b/>
        <sz val="11"/>
        <color theme="1"/>
        <rFont val="VIC"/>
        <scheme val="minor"/>
      </rPr>
      <t xml:space="preserve"> by major cause, Victoria 1998 - 2017</t>
    </r>
  </si>
  <si>
    <t>Data taken from Table 7.17b</t>
  </si>
  <si>
    <t>SECTION 3 -  DEATHS FROM CONDITIONS DETERMINED AT BIRTH</t>
  </si>
  <si>
    <t xml:space="preserve">SECTION 3 </t>
  </si>
  <si>
    <t>DEATHS FROM CONDITIONS DETERMINED AT BIRTH</t>
  </si>
  <si>
    <t>SUDDEN UNEXPECTED DEATHS IN INFANCY</t>
  </si>
  <si>
    <t>SECTION 4</t>
  </si>
  <si>
    <t>SECTION 4 - SUDDEN UNEXPECTED DEATHS IN INFANCY</t>
  </si>
  <si>
    <t>Genitourinary</t>
  </si>
  <si>
    <t>NA - not applicable</t>
  </si>
  <si>
    <t>Data taken from Table 7.25a</t>
  </si>
  <si>
    <t>Data taken from Table 7.28</t>
  </si>
  <si>
    <t>Data taken from Table 7.30</t>
  </si>
  <si>
    <r>
      <t>Location of drowning deaths; post-neonatal infants, children and adolescents</t>
    </r>
    <r>
      <rPr>
        <b/>
        <vertAlign val="superscript"/>
        <sz val="11"/>
        <color theme="1"/>
        <rFont val="VIC"/>
        <scheme val="minor"/>
      </rPr>
      <t>ab</t>
    </r>
    <r>
      <rPr>
        <b/>
        <sz val="11"/>
        <color theme="1"/>
        <rFont val="VIC"/>
        <scheme val="minor"/>
      </rPr>
      <t>, Victoria 1998-2017</t>
    </r>
  </si>
  <si>
    <t>Drug toxicity - Gamma hydroxybutyrate</t>
  </si>
  <si>
    <t>SECTION 6</t>
  </si>
  <si>
    <t>SECTION 6 - DEATHS FROM ACQUIRED DISEASE AND INTENTIONAL INJURY</t>
  </si>
  <si>
    <t>DEATHS FROM ACQUIRED DISEASE</t>
  </si>
  <si>
    <t>Deaths from other acquired disease by age group, Victoria 2017</t>
  </si>
  <si>
    <t>Acquired disease and undetermined causes of death: post-neonatal infants and children (28 days to 14 years) Victoria 1998-2017</t>
  </si>
  <si>
    <r>
      <t>Acquired disease and undetermined causes of death: post-neonatal infants, children and adolescents</t>
    </r>
    <r>
      <rPr>
        <b/>
        <vertAlign val="superscript"/>
        <sz val="11"/>
        <color theme="1"/>
        <rFont val="VIC"/>
        <family val="2"/>
        <scheme val="minor"/>
      </rPr>
      <t>ab</t>
    </r>
    <r>
      <rPr>
        <b/>
        <sz val="11"/>
        <color theme="1"/>
        <rFont val="VIC"/>
        <family val="2"/>
        <scheme val="minor"/>
      </rPr>
      <t>, Victoria 1998-2017</t>
    </r>
  </si>
  <si>
    <r>
      <t xml:space="preserve"> Acquired disease and undetermined causes of death: post-neonatal infants, children and adolescents</t>
    </r>
    <r>
      <rPr>
        <b/>
        <vertAlign val="superscript"/>
        <sz val="11"/>
        <color indexed="8"/>
        <rFont val="VIC"/>
        <scheme val="minor"/>
      </rPr>
      <t>ab</t>
    </r>
    <r>
      <rPr>
        <b/>
        <sz val="11"/>
        <color indexed="8"/>
        <rFont val="VIC"/>
        <scheme val="minor"/>
      </rPr>
      <t>, Victoria 1998-2017</t>
    </r>
  </si>
  <si>
    <t>Deaths from undetermined cause by age group, Victoria 2017</t>
  </si>
  <si>
    <t>Myeloproliferative disorder</t>
  </si>
  <si>
    <t>SECTION 7 - DEATHS FROM INTENTIONAL TRAUMA AND INTENTIONAL SELF-HARM</t>
  </si>
  <si>
    <t>DEATHS FROM INTENTIONAL TRAUMA AND INTENTIONAL SELF-HARM</t>
  </si>
  <si>
    <t>SECTION 7</t>
  </si>
  <si>
    <t xml:space="preserve">Map prepared by the Business Intelligence and  Geospatial Support Unit, System Intelligence and Analytics, 
Department of Health &amp; Human Services
</t>
  </si>
  <si>
    <t>Figure 7.3a</t>
  </si>
  <si>
    <t>Figure 7.3b</t>
  </si>
  <si>
    <r>
      <t xml:space="preserve">Total infant deaths </t>
    </r>
    <r>
      <rPr>
        <vertAlign val="superscript"/>
        <sz val="11"/>
        <color theme="1"/>
        <rFont val="VIC"/>
      </rPr>
      <t>c</t>
    </r>
  </si>
  <si>
    <t>b.  See Appendix 1 for full definition</t>
  </si>
  <si>
    <t>There was an additional SUDI case reported to CCOPMM, however this infant was not a resident of Victoria, so is not included in this or other tables</t>
  </si>
  <si>
    <t xml:space="preserve">Figure 7.15: </t>
  </si>
  <si>
    <t xml:space="preserve">Sudden unexpected deaths of infants, Victoria 2017 </t>
  </si>
  <si>
    <t>Figure 7.15</t>
  </si>
  <si>
    <r>
      <t>Rates of unintentional injury deaths, Victoria 2005 - 2017</t>
    </r>
    <r>
      <rPr>
        <b/>
        <vertAlign val="superscript"/>
        <sz val="11"/>
        <color theme="1"/>
        <rFont val="VIC"/>
        <scheme val="minor"/>
      </rPr>
      <t>a</t>
    </r>
  </si>
  <si>
    <t xml:space="preserve">Figure 7.17e: </t>
  </si>
  <si>
    <r>
      <t>Rates of unintentional injury deaths (excluding motor vehicle accidents), Victoria 2005-2017</t>
    </r>
    <r>
      <rPr>
        <b/>
        <vertAlign val="superscript"/>
        <sz val="11"/>
        <rFont val="VIC"/>
        <scheme val="minor"/>
      </rPr>
      <t>a</t>
    </r>
  </si>
  <si>
    <t>Acquired disease and undetermined causes of death: post-neonatal infants, children and adolescents, Victoria 1998-2017</t>
  </si>
  <si>
    <t>SECTION 1</t>
  </si>
  <si>
    <t>SIDS - Sudden infant death syndrome.  USID - Unclassifed sudden infant death.  SUDI - Sudden unexpected deaths in infancy</t>
  </si>
  <si>
    <t>SIDS - Sudden infant death syndrome</t>
  </si>
  <si>
    <t>USID - Unclassifed sudden infant death.</t>
  </si>
  <si>
    <t>SUDI - Sudden unexpected deaths in infancy</t>
  </si>
  <si>
    <t xml:space="preserve">SIDS - Sudden infant death syndrome.  </t>
  </si>
  <si>
    <t>SIDS - Sudden infant death syndrome.  USID - Unclassified sudden infant death</t>
  </si>
  <si>
    <t>Data taken from CCOPMM database (see data under Figure 7.17 d)</t>
  </si>
  <si>
    <r>
      <rPr>
        <vertAlign val="superscript"/>
        <sz val="10"/>
        <rFont val="VIC"/>
        <scheme val="minor"/>
      </rPr>
      <t>a</t>
    </r>
    <r>
      <rPr>
        <sz val="10"/>
        <rFont val="VIC"/>
        <scheme val="minor"/>
      </rPr>
      <t xml:space="preserve"> Denominator includes all Victorian resident infants 0 to 364 days of age; while the numerator includes only post-neonatal infants aged 28-364 days</t>
    </r>
  </si>
  <si>
    <r>
      <rPr>
        <vertAlign val="superscript"/>
        <sz val="10"/>
        <rFont val="VIC"/>
      </rPr>
      <t xml:space="preserve">a </t>
    </r>
    <r>
      <rPr>
        <sz val="10"/>
        <rFont val="VIC"/>
      </rPr>
      <t>Data on Victorian residents dying in other Australian and New Zealand jurisdictions received from:</t>
    </r>
  </si>
  <si>
    <t>Table 52: Estimated Resident Population by Single Year of Age, Victoria, cat. no. 3101.0, Commonwealth Government of Australia, Canberra.  Issued 21 June 2018</t>
  </si>
  <si>
    <t>Number of deaths occurring in 2015-2017  living in these areas</t>
  </si>
  <si>
    <r>
      <rPr>
        <vertAlign val="superscript"/>
        <sz val="10"/>
        <rFont val="VIC"/>
      </rPr>
      <t>bc</t>
    </r>
    <r>
      <rPr>
        <sz val="10"/>
        <rFont val="VIC"/>
      </rPr>
      <t xml:space="preserve"> Final figures of 2016 post-neonatal infant and overall infant deaths used in the post-neonatal infant and overall infant mortality rates:  There were 64 post neonatal infants born in Victoria in 2016 who died.  Forty of these infants died in 2016, and 24 died in 2017 .  This is an amended figure from that published in the 2016 Mothers, Babies and Children report, and reflects all deaths of post-neonatal infants born in Victoria in 2016 who died aged 28-364 days.</t>
    </r>
  </si>
  <si>
    <r>
      <rPr>
        <vertAlign val="superscript"/>
        <sz val="10"/>
        <rFont val="VIC"/>
      </rPr>
      <t>a</t>
    </r>
    <r>
      <rPr>
        <sz val="10"/>
        <rFont val="VIC"/>
      </rPr>
      <t xml:space="preserve"> Data taken from table 5.14a from Perinatal supplmentary tables</t>
    </r>
  </si>
  <si>
    <r>
      <t>Infant mortality rate</t>
    </r>
    <r>
      <rPr>
        <b/>
        <sz val="12"/>
        <color rgb="FFFF0000"/>
        <rFont val="VIC"/>
      </rPr>
      <t xml:space="preserve"> </t>
    </r>
    <r>
      <rPr>
        <b/>
        <sz val="12"/>
        <color theme="1"/>
        <rFont val="VIC"/>
      </rPr>
      <t>(per 1,000 live births) of 34 OECD countries</t>
    </r>
    <r>
      <rPr>
        <b/>
        <vertAlign val="superscript"/>
        <sz val="12"/>
        <color theme="1"/>
        <rFont val="VIC"/>
      </rPr>
      <t>ab</t>
    </r>
    <r>
      <rPr>
        <b/>
        <sz val="12"/>
        <color theme="1"/>
        <rFont val="VIC"/>
      </rPr>
      <t>, 1960-2017</t>
    </r>
  </si>
  <si>
    <r>
      <t xml:space="preserve">Total 0-4 </t>
    </r>
    <r>
      <rPr>
        <b/>
        <sz val="11"/>
        <rFont val="VIC (Body)"/>
      </rPr>
      <t xml:space="preserve">year </t>
    </r>
    <r>
      <rPr>
        <b/>
        <sz val="11"/>
        <rFont val="VIC"/>
        <family val="2"/>
        <scheme val="minor"/>
      </rPr>
      <t>deaths</t>
    </r>
  </si>
  <si>
    <t>28 - 364 days</t>
  </si>
  <si>
    <t>1 - 4 years</t>
  </si>
  <si>
    <t>5 - 9 years</t>
  </si>
  <si>
    <t>10 - 14 years</t>
  </si>
  <si>
    <r>
      <t>Sudden infant death syndrome</t>
    </r>
    <r>
      <rPr>
        <b/>
        <sz val="11"/>
        <rFont val="VIC (Body)"/>
      </rPr>
      <t xml:space="preserve"> (SIDS) </t>
    </r>
    <r>
      <rPr>
        <b/>
        <sz val="11"/>
        <rFont val="VIC"/>
        <scheme val="minor"/>
      </rPr>
      <t>/ USID</t>
    </r>
    <r>
      <rPr>
        <b/>
        <vertAlign val="superscript"/>
        <sz val="11"/>
        <rFont val="VIC"/>
        <scheme val="minor"/>
      </rPr>
      <t>a</t>
    </r>
  </si>
  <si>
    <r>
      <t xml:space="preserve">Other </t>
    </r>
    <r>
      <rPr>
        <sz val="11"/>
        <rFont val="VIC (Body)"/>
      </rPr>
      <t>syndromes</t>
    </r>
    <r>
      <rPr>
        <sz val="11"/>
        <rFont val="VIC"/>
        <family val="2"/>
        <scheme val="minor"/>
      </rPr>
      <t xml:space="preserve"> and rare genetic disorders</t>
    </r>
  </si>
  <si>
    <r>
      <t xml:space="preserve">Live births </t>
    </r>
    <r>
      <rPr>
        <vertAlign val="superscript"/>
        <sz val="11"/>
        <rFont val="Calibri (Body)"/>
      </rPr>
      <t>a</t>
    </r>
  </si>
  <si>
    <r>
      <t>Undetermined</t>
    </r>
    <r>
      <rPr>
        <vertAlign val="superscript"/>
        <sz val="11"/>
        <rFont val="VIC"/>
        <scheme val="minor"/>
      </rPr>
      <t>b</t>
    </r>
    <r>
      <rPr>
        <sz val="11"/>
        <rFont val="VIC"/>
        <scheme val="minor"/>
      </rPr>
      <t xml:space="preserve"> / Unclassifed sudden infant death (USID)</t>
    </r>
  </si>
  <si>
    <r>
      <t>Rate</t>
    </r>
    <r>
      <rPr>
        <b/>
        <vertAlign val="superscript"/>
        <sz val="11"/>
        <rFont val="VIC"/>
        <scheme val="minor"/>
      </rPr>
      <t>a</t>
    </r>
    <r>
      <rPr>
        <b/>
        <sz val="11"/>
        <rFont val="VIC"/>
        <scheme val="minor"/>
      </rPr>
      <t xml:space="preserve"> 13 to 17 years</t>
    </r>
  </si>
  <si>
    <r>
      <t>Rate</t>
    </r>
    <r>
      <rPr>
        <b/>
        <vertAlign val="superscript"/>
        <sz val="11"/>
        <rFont val="VIC"/>
        <scheme val="minor"/>
      </rPr>
      <t>a</t>
    </r>
    <r>
      <rPr>
        <b/>
        <sz val="11"/>
        <rFont val="VIC"/>
        <scheme val="minor"/>
      </rPr>
      <t xml:space="preserve"> 15 to 17 years</t>
    </r>
  </si>
  <si>
    <t>This data is based on the home addresses of the 202 (Missing =3 where address data was incomplete for matching purposes) Victorian residents aged 28 days- 17 years who died in Victoria in 2017</t>
  </si>
  <si>
    <t>Monash Health (MH) [all sites]</t>
  </si>
  <si>
    <t>a.  See Section 6, Table 7.36</t>
  </si>
  <si>
    <r>
      <t xml:space="preserve"> Intentional trauma (inflicted by other) and intentional self-harm (including suicide) deaths: post-neonatal infants, children and adolescents,</t>
    </r>
    <r>
      <rPr>
        <b/>
        <vertAlign val="superscript"/>
        <sz val="12"/>
        <rFont val="VIC"/>
        <family val="2"/>
        <scheme val="minor"/>
      </rPr>
      <t>ab</t>
    </r>
    <r>
      <rPr>
        <b/>
        <sz val="12"/>
        <rFont val="VIC"/>
        <family val="2"/>
        <scheme val="minor"/>
      </rPr>
      <t xml:space="preserve"> Victoria 1998-2017</t>
    </r>
  </si>
  <si>
    <r>
      <rPr>
        <vertAlign val="superscript"/>
        <sz val="10"/>
        <rFont val="VIC"/>
        <scheme val="minor"/>
      </rPr>
      <t>b</t>
    </r>
    <r>
      <rPr>
        <sz val="10"/>
        <rFont val="VIC"/>
        <scheme val="minor"/>
      </rPr>
      <t xml:space="preserve"> See section 6, Table 7.36</t>
    </r>
  </si>
  <si>
    <r>
      <rPr>
        <vertAlign val="superscript"/>
        <sz val="10"/>
        <rFont val="VIC"/>
        <family val="2"/>
        <scheme val="minor"/>
      </rPr>
      <t>a</t>
    </r>
    <r>
      <rPr>
        <sz val="10"/>
        <rFont val="VIC"/>
        <family val="2"/>
        <scheme val="minor"/>
      </rPr>
      <t xml:space="preserve"> Other acquired category: this category is summarised in Table 7.35</t>
    </r>
  </si>
  <si>
    <r>
      <rPr>
        <vertAlign val="superscript"/>
        <sz val="10"/>
        <rFont val="VIC"/>
        <family val="2"/>
        <scheme val="minor"/>
      </rPr>
      <t>c</t>
    </r>
    <r>
      <rPr>
        <sz val="10"/>
        <rFont val="VIC"/>
        <family val="2"/>
        <scheme val="minor"/>
      </rPr>
      <t xml:space="preserve"> Other acquired category. This category is summarised in Table 7.35</t>
    </r>
  </si>
  <si>
    <t>This table excludes deaths of non-Victorian residents aged 15-17 years occurring in Victoria (see Figure 7.1)</t>
  </si>
  <si>
    <t>Data represented graphically in Figure 7.13</t>
  </si>
  <si>
    <r>
      <t>Rates of death by age group, (excluding 28-364 days) Victoria 2005 - 2017</t>
    </r>
    <r>
      <rPr>
        <b/>
        <vertAlign val="superscript"/>
        <sz val="11"/>
        <rFont val="VIC"/>
        <family val="2"/>
        <scheme val="major"/>
      </rPr>
      <t>ab</t>
    </r>
  </si>
  <si>
    <r>
      <rPr>
        <vertAlign val="superscript"/>
        <sz val="10"/>
        <rFont val="VIC"/>
        <family val="2"/>
        <scheme val="minor"/>
      </rPr>
      <t>a</t>
    </r>
    <r>
      <rPr>
        <sz val="10"/>
        <rFont val="VIC"/>
        <family val="2"/>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21 June 2018</t>
    </r>
  </si>
  <si>
    <r>
      <rPr>
        <vertAlign val="superscript"/>
        <sz val="10"/>
        <rFont val="VIC"/>
        <family val="2"/>
        <scheme val="minor"/>
      </rPr>
      <t>b</t>
    </r>
    <r>
      <rPr>
        <sz val="10"/>
        <rFont val="VIC"/>
        <family val="2"/>
        <scheme val="minor"/>
      </rPr>
      <t xml:space="preserve"> CCOPMM commenced reporting on the 15-17 year age group in 2005.</t>
    </r>
  </si>
  <si>
    <t>Data taken from CCOPMM database (see Figure 7.7a)</t>
  </si>
  <si>
    <r>
      <t>Selected features of the (n=31) SUDI deaths,Victoria 2017</t>
    </r>
    <r>
      <rPr>
        <b/>
        <vertAlign val="superscript"/>
        <sz val="11"/>
        <rFont val="VIC"/>
        <scheme val="minor"/>
      </rPr>
      <t>a</t>
    </r>
  </si>
  <si>
    <t>Deaths of children (28 days - 17 years) by place of residence, Victoria 2015-17</t>
  </si>
  <si>
    <t>Deaths of children (28 days - 17 years) by place of residence,  Victoria, 2017</t>
  </si>
  <si>
    <t>Deaths of children (28 days - 17 years) by place of residence,  Victoria, 2015-17</t>
  </si>
  <si>
    <t>Selected features of the (n=31) SUDI deaths, Victoria 2017</t>
  </si>
  <si>
    <t>%</t>
  </si>
  <si>
    <r>
      <t xml:space="preserve">% </t>
    </r>
    <r>
      <rPr>
        <b/>
        <vertAlign val="superscript"/>
        <sz val="11"/>
        <color indexed="8"/>
        <rFont val="VIC"/>
        <scheme val="minor"/>
      </rPr>
      <t>b</t>
    </r>
  </si>
  <si>
    <r>
      <t xml:space="preserve">% </t>
    </r>
    <r>
      <rPr>
        <b/>
        <vertAlign val="superscript"/>
        <sz val="11"/>
        <color indexed="8"/>
        <rFont val="VIC"/>
        <scheme val="minor"/>
      </rPr>
      <t>c</t>
    </r>
  </si>
  <si>
    <r>
      <t xml:space="preserve">% </t>
    </r>
    <r>
      <rPr>
        <b/>
        <vertAlign val="superscript"/>
        <sz val="11"/>
        <color indexed="8"/>
        <rFont val="VIC"/>
        <scheme val="minor"/>
      </rPr>
      <t>d</t>
    </r>
  </si>
  <si>
    <t>% b</t>
  </si>
  <si>
    <t>% c</t>
  </si>
  <si>
    <t>% d</t>
  </si>
  <si>
    <t xml:space="preserve">% </t>
  </si>
  <si>
    <t>% of cases (N=21)</t>
  </si>
  <si>
    <r>
      <t>Rates of unintentional injury deaths, 0 to 17 years, Victoria 1985 - 2017</t>
    </r>
    <r>
      <rPr>
        <b/>
        <vertAlign val="superscript"/>
        <sz val="11"/>
        <color theme="1"/>
        <rFont val="VIC"/>
        <scheme val="minor"/>
      </rPr>
      <t>a</t>
    </r>
  </si>
  <si>
    <t>Rates of unintentional injury deaths, Victoria 2005-2017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</si>
</sst>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0.0"/>
    <numFmt numFmtId="166" formatCode="###0"/>
    <numFmt numFmtId="167" formatCode="0.000"/>
    <numFmt numFmtId="168" formatCode="_-* #,##0.0_-;\-* #,##0.0_-;_-* &quot;-&quot;??_-;_-@_-"/>
    <numFmt numFmtId="169" formatCode="_-* #,##0_-;\-* #,##0_-;_-* &quot;-&quot;??_-;_-@_-"/>
  </numFmts>
  <fonts count="173">
    <font>
      <sz val="12"/>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u/>
      <sz val="11"/>
      <color theme="10"/>
      <name val="VIC"/>
      <family val="2"/>
      <scheme val="minor"/>
    </font>
    <font>
      <b/>
      <sz val="11"/>
      <color indexed="8"/>
      <name val="Calibri"/>
      <family val="2"/>
    </font>
    <font>
      <b/>
      <sz val="11"/>
      <color theme="1"/>
      <name val="VIC"/>
      <family val="2"/>
      <scheme val="minor"/>
    </font>
    <font>
      <sz val="11"/>
      <color rgb="FF00B050"/>
      <name val="Calibri"/>
      <family val="2"/>
    </font>
    <font>
      <b/>
      <sz val="11"/>
      <color indexed="10"/>
      <name val="Calibri"/>
      <family val="2"/>
    </font>
    <font>
      <sz val="11"/>
      <color indexed="8"/>
      <name val="Calibri"/>
      <family val="2"/>
    </font>
    <font>
      <b/>
      <i/>
      <sz val="11"/>
      <color theme="1"/>
      <name val="Calibri"/>
      <family val="2"/>
    </font>
    <font>
      <b/>
      <i/>
      <sz val="11"/>
      <color theme="1"/>
      <name val="VIC"/>
      <family val="2"/>
      <scheme val="minor"/>
    </font>
    <font>
      <b/>
      <sz val="11"/>
      <color theme="1"/>
      <name val="Calibri"/>
      <family val="2"/>
    </font>
    <font>
      <sz val="11"/>
      <name val="Calibri"/>
      <family val="2"/>
    </font>
    <font>
      <vertAlign val="superscript"/>
      <sz val="11"/>
      <name val="Calibri"/>
      <family val="2"/>
    </font>
    <font>
      <sz val="11"/>
      <color rgb="FFFF0000"/>
      <name val="VIC"/>
      <family val="2"/>
      <scheme val="minor"/>
    </font>
    <font>
      <sz val="11"/>
      <name val="VIC"/>
      <family val="2"/>
      <scheme val="minor"/>
    </font>
    <font>
      <u/>
      <sz val="11"/>
      <color rgb="FFFF0000"/>
      <name val="VIC"/>
      <family val="2"/>
      <scheme val="minor"/>
    </font>
    <font>
      <vertAlign val="superscript"/>
      <sz val="11"/>
      <name val="VIC"/>
      <family val="2"/>
      <scheme val="minor"/>
    </font>
    <font>
      <sz val="11"/>
      <color theme="1"/>
      <name val="VIC"/>
      <family val="2"/>
      <scheme val="minor"/>
    </font>
    <font>
      <sz val="11"/>
      <color indexed="30"/>
      <name val="Calibri"/>
      <family val="2"/>
    </font>
    <font>
      <sz val="11"/>
      <color rgb="FF00B050"/>
      <name val="VIC"/>
      <family val="2"/>
      <scheme val="minor"/>
    </font>
    <font>
      <b/>
      <sz val="11"/>
      <name val="VIC"/>
      <family val="2"/>
      <scheme val="minor"/>
    </font>
    <font>
      <sz val="9"/>
      <color theme="1"/>
      <name val="VIC"/>
      <family val="2"/>
      <scheme val="minor"/>
    </font>
    <font>
      <u/>
      <sz val="12"/>
      <color theme="10"/>
      <name val="VIC"/>
      <family val="2"/>
      <scheme val="minor"/>
    </font>
    <font>
      <sz val="12"/>
      <color theme="1"/>
      <name val="VIC"/>
      <family val="2"/>
      <scheme val="minor"/>
    </font>
    <font>
      <sz val="12"/>
      <color rgb="FFFF0000"/>
      <name val="VIC"/>
      <family val="2"/>
      <scheme val="minor"/>
    </font>
    <font>
      <b/>
      <sz val="12"/>
      <color theme="1"/>
      <name val="VIC"/>
      <family val="2"/>
      <scheme val="minor"/>
    </font>
    <font>
      <b/>
      <vertAlign val="superscript"/>
      <sz val="11"/>
      <color theme="1"/>
      <name val="VIC"/>
      <family val="2"/>
      <scheme val="minor"/>
    </font>
    <font>
      <u/>
      <sz val="11"/>
      <name val="VIC"/>
      <family val="2"/>
      <scheme val="minor"/>
    </font>
    <font>
      <u/>
      <sz val="12"/>
      <name val="VIC"/>
      <family val="2"/>
      <scheme val="minor"/>
    </font>
    <font>
      <sz val="12"/>
      <name val="VIC"/>
      <family val="2"/>
      <scheme val="minor"/>
    </font>
    <font>
      <sz val="12"/>
      <color rgb="FFFF0000"/>
      <name val="Calibri"/>
      <family val="2"/>
    </font>
    <font>
      <sz val="12"/>
      <name val="Calibri"/>
      <family val="2"/>
    </font>
    <font>
      <sz val="12"/>
      <color theme="1"/>
      <name val="Calibri (Body)_x0000_"/>
    </font>
    <font>
      <sz val="11"/>
      <color rgb="FF0070C0"/>
      <name val="VIC"/>
      <family val="2"/>
      <scheme val="minor"/>
    </font>
    <font>
      <i/>
      <sz val="11"/>
      <name val="VIC"/>
      <family val="2"/>
      <scheme val="minor"/>
    </font>
    <font>
      <b/>
      <sz val="11"/>
      <color rgb="FF0070C0"/>
      <name val="VIC"/>
      <family val="2"/>
      <scheme val="minor"/>
    </font>
    <font>
      <b/>
      <sz val="12"/>
      <name val="VIC"/>
      <family val="2"/>
      <scheme val="minor"/>
    </font>
    <font>
      <b/>
      <sz val="12"/>
      <color indexed="8"/>
      <name val="Calibri (Body)_x0000_"/>
    </font>
    <font>
      <sz val="11"/>
      <color indexed="10"/>
      <name val="Calibri"/>
      <family val="2"/>
    </font>
    <font>
      <b/>
      <sz val="14"/>
      <color indexed="8"/>
      <name val="Calibri"/>
      <family val="2"/>
    </font>
    <font>
      <b/>
      <sz val="12"/>
      <color indexed="8"/>
      <name val="Calibri"/>
      <family val="2"/>
    </font>
    <font>
      <sz val="11"/>
      <color rgb="FFFF0000"/>
      <name val="Calibri"/>
      <family val="2"/>
    </font>
    <font>
      <b/>
      <sz val="8"/>
      <name val="Arial"/>
      <family val="2"/>
    </font>
    <font>
      <sz val="14"/>
      <color theme="1"/>
      <name val="VIC"/>
      <family val="2"/>
      <scheme val="minor"/>
    </font>
    <font>
      <u/>
      <sz val="11"/>
      <color theme="1"/>
      <name val="VIC"/>
      <family val="2"/>
      <scheme val="minor"/>
    </font>
    <font>
      <sz val="10"/>
      <color theme="1"/>
      <name val="VIC"/>
      <family val="2"/>
      <scheme val="minor"/>
    </font>
    <font>
      <sz val="10"/>
      <name val="VIC"/>
      <family val="2"/>
      <scheme val="minor"/>
    </font>
    <font>
      <b/>
      <vertAlign val="superscript"/>
      <sz val="12"/>
      <color theme="1"/>
      <name val="VIC"/>
      <family val="2"/>
      <scheme val="minor"/>
    </font>
    <font>
      <sz val="12"/>
      <color rgb="FF00B0F0"/>
      <name val="VIC"/>
      <family val="2"/>
      <scheme val="minor"/>
    </font>
    <font>
      <b/>
      <sz val="10"/>
      <color theme="1"/>
      <name val="VIC"/>
      <family val="2"/>
      <scheme val="minor"/>
    </font>
    <font>
      <sz val="12"/>
      <color theme="1"/>
      <name val="VIC"/>
    </font>
    <font>
      <b/>
      <sz val="12"/>
      <color theme="1"/>
      <name val="VIC"/>
    </font>
    <font>
      <b/>
      <vertAlign val="superscript"/>
      <sz val="11"/>
      <color theme="1"/>
      <name val="VIC"/>
    </font>
    <font>
      <sz val="11"/>
      <name val="VIC"/>
    </font>
    <font>
      <sz val="11"/>
      <color theme="5" tint="-0.249977111117893"/>
      <name val="VIC"/>
    </font>
    <font>
      <b/>
      <i/>
      <sz val="11"/>
      <color theme="1"/>
      <name val="VIC"/>
    </font>
    <font>
      <b/>
      <i/>
      <sz val="11"/>
      <color indexed="8"/>
      <name val="VIC"/>
    </font>
    <font>
      <b/>
      <sz val="11"/>
      <color theme="1"/>
      <name val="VIC"/>
    </font>
    <font>
      <sz val="11"/>
      <color theme="1"/>
      <name val="VIC"/>
    </font>
    <font>
      <b/>
      <sz val="11"/>
      <color indexed="8"/>
      <name val="VIC"/>
    </font>
    <font>
      <sz val="10"/>
      <name val="VIC"/>
    </font>
    <font>
      <vertAlign val="superscript"/>
      <sz val="10"/>
      <name val="VIC"/>
    </font>
    <font>
      <sz val="10"/>
      <color theme="1"/>
      <name val="VIC"/>
    </font>
    <font>
      <sz val="10"/>
      <color rgb="FFFF0000"/>
      <name val="VIC"/>
    </font>
    <font>
      <b/>
      <sz val="11"/>
      <name val="VIC"/>
    </font>
    <font>
      <b/>
      <sz val="10"/>
      <name val="VIC"/>
    </font>
    <font>
      <b/>
      <sz val="10"/>
      <color theme="1"/>
      <name val="VIC"/>
    </font>
    <font>
      <sz val="11"/>
      <color theme="5"/>
      <name val="VIC"/>
    </font>
    <font>
      <sz val="11"/>
      <color indexed="8"/>
      <name val="VIC"/>
    </font>
    <font>
      <b/>
      <vertAlign val="superscript"/>
      <sz val="11"/>
      <color indexed="8"/>
      <name val="VIC"/>
    </font>
    <font>
      <u/>
      <sz val="11"/>
      <color theme="10"/>
      <name val="VIC"/>
    </font>
    <font>
      <b/>
      <sz val="11"/>
      <color indexed="10"/>
      <name val="VIC"/>
    </font>
    <font>
      <sz val="11"/>
      <color theme="7"/>
      <name val="VIC"/>
    </font>
    <font>
      <sz val="11"/>
      <color theme="6"/>
      <name val="VIC"/>
    </font>
    <font>
      <sz val="11"/>
      <color theme="4"/>
      <name val="VIC"/>
    </font>
    <font>
      <sz val="11"/>
      <color theme="9"/>
      <name val="VIC"/>
    </font>
    <font>
      <vertAlign val="superscript"/>
      <sz val="10"/>
      <name val="VIC"/>
      <family val="2"/>
      <scheme val="minor"/>
    </font>
    <font>
      <sz val="10"/>
      <color rgb="FFFF0000"/>
      <name val="VIC"/>
      <family val="2"/>
      <scheme val="minor"/>
    </font>
    <font>
      <b/>
      <i/>
      <sz val="10"/>
      <name val="VIC"/>
      <family val="2"/>
      <scheme val="minor"/>
    </font>
    <font>
      <sz val="10"/>
      <name val="Calibri"/>
      <family val="2"/>
    </font>
    <font>
      <vertAlign val="superscript"/>
      <sz val="10"/>
      <color theme="1"/>
      <name val="VIC"/>
    </font>
    <font>
      <b/>
      <i/>
      <sz val="10"/>
      <name val="VIC"/>
    </font>
    <font>
      <b/>
      <vertAlign val="superscript"/>
      <sz val="12"/>
      <color theme="1"/>
      <name val="VIC"/>
    </font>
    <font>
      <b/>
      <sz val="10"/>
      <color indexed="8"/>
      <name val="VIC"/>
    </font>
    <font>
      <vertAlign val="superscript"/>
      <sz val="10"/>
      <color indexed="8"/>
      <name val="VIC"/>
    </font>
    <font>
      <vertAlign val="superscript"/>
      <sz val="10"/>
      <color theme="1"/>
      <name val="VIC"/>
      <family val="2"/>
      <scheme val="minor"/>
    </font>
    <font>
      <sz val="10"/>
      <color rgb="FF00B050"/>
      <name val="VIC"/>
      <family val="2"/>
      <scheme val="minor"/>
    </font>
    <font>
      <i/>
      <sz val="10"/>
      <name val="VIC"/>
      <family val="2"/>
      <scheme val="minor"/>
    </font>
    <font>
      <b/>
      <i/>
      <sz val="10"/>
      <color theme="1"/>
      <name val="VIC"/>
      <family val="2"/>
      <scheme val="minor"/>
    </font>
    <font>
      <b/>
      <i/>
      <u/>
      <sz val="10"/>
      <color theme="1"/>
      <name val="VIC"/>
      <family val="2"/>
      <scheme val="minor"/>
    </font>
    <font>
      <b/>
      <sz val="12"/>
      <color theme="1"/>
      <name val="VIC"/>
      <scheme val="major"/>
    </font>
    <font>
      <b/>
      <sz val="11"/>
      <color indexed="8"/>
      <name val="VIC"/>
      <scheme val="major"/>
    </font>
    <font>
      <b/>
      <sz val="11"/>
      <color theme="1"/>
      <name val="VIC"/>
      <scheme val="major"/>
    </font>
    <font>
      <b/>
      <vertAlign val="superscript"/>
      <sz val="11"/>
      <color theme="1"/>
      <name val="VIC"/>
      <scheme val="major"/>
    </font>
    <font>
      <sz val="11"/>
      <color theme="1"/>
      <name val="VIC"/>
      <scheme val="major"/>
    </font>
    <font>
      <sz val="10"/>
      <color theme="1"/>
      <name val="VIC"/>
      <scheme val="minor"/>
    </font>
    <font>
      <sz val="10"/>
      <name val="VIC"/>
      <scheme val="minor"/>
    </font>
    <font>
      <vertAlign val="superscript"/>
      <sz val="10"/>
      <name val="VIC"/>
      <scheme val="minor"/>
    </font>
    <font>
      <sz val="10"/>
      <color indexed="8"/>
      <name val="VIC"/>
      <scheme val="minor"/>
    </font>
    <font>
      <b/>
      <sz val="11"/>
      <color indexed="8"/>
      <name val="VIC"/>
      <scheme val="minor"/>
    </font>
    <font>
      <sz val="11"/>
      <color theme="1"/>
      <name val="VIC"/>
      <scheme val="minor"/>
    </font>
    <font>
      <b/>
      <sz val="12"/>
      <color theme="1"/>
      <name val="VIC"/>
      <scheme val="minor"/>
    </font>
    <font>
      <sz val="12"/>
      <color theme="1"/>
      <name val="VIC"/>
      <scheme val="minor"/>
    </font>
    <font>
      <sz val="10"/>
      <color rgb="FF000000"/>
      <name val="VIC"/>
      <family val="2"/>
      <scheme val="minor"/>
    </font>
    <font>
      <b/>
      <sz val="11"/>
      <name val="VIC"/>
      <scheme val="minor"/>
    </font>
    <font>
      <b/>
      <i/>
      <sz val="11"/>
      <name val="VIC"/>
      <scheme val="minor"/>
    </font>
    <font>
      <b/>
      <vertAlign val="superscript"/>
      <sz val="11"/>
      <name val="VIC"/>
      <scheme val="minor"/>
    </font>
    <font>
      <sz val="11"/>
      <name val="VIC"/>
      <scheme val="minor"/>
    </font>
    <font>
      <vertAlign val="superscript"/>
      <sz val="11"/>
      <name val="VIC"/>
      <scheme val="minor"/>
    </font>
    <font>
      <sz val="11"/>
      <color rgb="FFFF0000"/>
      <name val="VIC"/>
      <scheme val="minor"/>
    </font>
    <font>
      <sz val="10"/>
      <color rgb="FFFF0000"/>
      <name val="VIC"/>
      <scheme val="minor"/>
    </font>
    <font>
      <b/>
      <sz val="11"/>
      <color theme="1"/>
      <name val="VIC"/>
      <scheme val="minor"/>
    </font>
    <font>
      <b/>
      <vertAlign val="superscript"/>
      <sz val="11"/>
      <color indexed="8"/>
      <name val="VIC"/>
      <scheme val="minor"/>
    </font>
    <font>
      <vertAlign val="superscript"/>
      <sz val="12"/>
      <color theme="1"/>
      <name val="VIC"/>
      <scheme val="minor"/>
    </font>
    <font>
      <b/>
      <vertAlign val="superscript"/>
      <sz val="11"/>
      <color rgb="FF000000"/>
      <name val="VIC"/>
      <scheme val="minor"/>
    </font>
    <font>
      <vertAlign val="superscript"/>
      <sz val="10"/>
      <color indexed="8"/>
      <name val="VIC"/>
      <scheme val="minor"/>
    </font>
    <font>
      <vertAlign val="superscript"/>
      <sz val="11"/>
      <color theme="1"/>
      <name val="VIC"/>
    </font>
    <font>
      <b/>
      <sz val="11"/>
      <color indexed="8"/>
      <name val="VIC"/>
      <family val="2"/>
      <scheme val="minor"/>
    </font>
    <font>
      <sz val="12"/>
      <name val="VIC"/>
      <scheme val="minor"/>
    </font>
    <font>
      <b/>
      <i/>
      <vertAlign val="superscript"/>
      <sz val="11"/>
      <color indexed="8"/>
      <name val="VIC"/>
    </font>
    <font>
      <b/>
      <vertAlign val="superscript"/>
      <sz val="11"/>
      <color theme="1"/>
      <name val="VIC"/>
      <scheme val="minor"/>
    </font>
    <font>
      <vertAlign val="superscript"/>
      <sz val="10"/>
      <color rgb="FF000000"/>
      <name val="VIC"/>
      <scheme val="minor"/>
    </font>
    <font>
      <vertAlign val="superscript"/>
      <sz val="10"/>
      <color rgb="FF000000"/>
      <name val="VIC"/>
      <family val="2"/>
      <scheme val="minor"/>
    </font>
    <font>
      <vertAlign val="superscript"/>
      <sz val="10"/>
      <color theme="1"/>
      <name val="Calibri (Body)"/>
    </font>
    <font>
      <vertAlign val="superscript"/>
      <sz val="11"/>
      <color indexed="8"/>
      <name val="VIC"/>
      <scheme val="minor"/>
    </font>
    <font>
      <b/>
      <i/>
      <sz val="11"/>
      <color theme="1"/>
      <name val="VIC"/>
      <scheme val="minor"/>
    </font>
    <font>
      <sz val="8"/>
      <color theme="1"/>
      <name val="VIC"/>
      <scheme val="minor"/>
    </font>
    <font>
      <i/>
      <sz val="11"/>
      <name val="VIC"/>
      <scheme val="minor"/>
    </font>
    <font>
      <sz val="11"/>
      <color indexed="8"/>
      <name val="VIC"/>
      <scheme val="minor"/>
    </font>
    <font>
      <b/>
      <i/>
      <sz val="11"/>
      <color indexed="8"/>
      <name val="VIC"/>
      <scheme val="minor"/>
    </font>
    <font>
      <i/>
      <sz val="11"/>
      <color theme="1"/>
      <name val="VIC"/>
      <scheme val="minor"/>
    </font>
    <font>
      <i/>
      <sz val="9"/>
      <color theme="1"/>
      <name val="VIC"/>
      <scheme val="minor"/>
    </font>
    <font>
      <vertAlign val="superscript"/>
      <sz val="11"/>
      <color theme="1"/>
      <name val="VIC"/>
      <scheme val="minor"/>
    </font>
    <font>
      <sz val="12"/>
      <color rgb="FFFF0000"/>
      <name val="VIC"/>
      <scheme val="minor"/>
    </font>
    <font>
      <sz val="11"/>
      <color rgb="FF00B050"/>
      <name val="VIC"/>
      <scheme val="minor"/>
    </font>
    <font>
      <sz val="11"/>
      <color theme="3" tint="0.39997558519241921"/>
      <name val="VIC"/>
      <scheme val="minor"/>
    </font>
    <font>
      <sz val="11"/>
      <color theme="5"/>
      <name val="VIC"/>
      <scheme val="minor"/>
    </font>
    <font>
      <b/>
      <sz val="12"/>
      <color indexed="8"/>
      <name val="VIC"/>
      <scheme val="minor"/>
    </font>
    <font>
      <vertAlign val="superscript"/>
      <sz val="10"/>
      <color theme="1"/>
      <name val="VIC"/>
      <scheme val="minor"/>
    </font>
    <font>
      <b/>
      <sz val="10"/>
      <color theme="1"/>
      <name val="VIC"/>
      <scheme val="minor"/>
    </font>
    <font>
      <b/>
      <sz val="12"/>
      <name val="VIC"/>
      <scheme val="minor"/>
    </font>
    <font>
      <b/>
      <sz val="14"/>
      <color theme="1"/>
      <name val="VIC"/>
    </font>
    <font>
      <u/>
      <sz val="12"/>
      <color theme="1"/>
      <name val="VIC"/>
      <family val="2"/>
      <scheme val="minor"/>
    </font>
    <font>
      <b/>
      <sz val="11"/>
      <color rgb="FFFF0000"/>
      <name val="VIC"/>
      <family val="2"/>
      <scheme val="minor"/>
    </font>
    <font>
      <sz val="12"/>
      <color rgb="FFFF0000"/>
      <name val="VIC (Body)"/>
    </font>
    <font>
      <b/>
      <sz val="11"/>
      <color rgb="FFFF0000"/>
      <name val="VIC (Body)"/>
    </font>
    <font>
      <sz val="11"/>
      <color rgb="FFFF0000"/>
      <name val="VIC"/>
    </font>
    <font>
      <sz val="12"/>
      <color rgb="FFFF0000"/>
      <name val="VIC"/>
    </font>
    <font>
      <b/>
      <sz val="12"/>
      <color rgb="FFFF0000"/>
      <name val="VIC"/>
      <family val="2"/>
      <scheme val="minor"/>
    </font>
    <font>
      <b/>
      <sz val="12"/>
      <color rgb="FFFF0000"/>
      <name val="VIC"/>
    </font>
    <font>
      <b/>
      <sz val="12"/>
      <color rgb="FFFF0000"/>
      <name val="VIC (Body)"/>
    </font>
    <font>
      <b/>
      <sz val="12"/>
      <name val="VIC"/>
    </font>
    <font>
      <b/>
      <i/>
      <sz val="11"/>
      <name val="VIC"/>
    </font>
    <font>
      <b/>
      <sz val="11"/>
      <name val="VIC (Body)"/>
    </font>
    <font>
      <sz val="11"/>
      <name val="VIC (Body)"/>
    </font>
    <font>
      <vertAlign val="superscript"/>
      <sz val="11"/>
      <name val="Calibri (Body)"/>
    </font>
    <font>
      <b/>
      <vertAlign val="superscript"/>
      <sz val="12"/>
      <name val="VIC"/>
      <family val="2"/>
      <scheme val="minor"/>
    </font>
    <font>
      <b/>
      <sz val="11"/>
      <color indexed="8"/>
      <name val="VIC"/>
      <family val="2"/>
      <scheme val="major"/>
    </font>
    <font>
      <b/>
      <sz val="11"/>
      <name val="VIC"/>
      <family val="2"/>
      <scheme val="major"/>
    </font>
    <font>
      <b/>
      <vertAlign val="superscript"/>
      <sz val="11"/>
      <name val="VIC"/>
      <family val="2"/>
      <scheme val="major"/>
    </font>
    <font>
      <b/>
      <sz val="12"/>
      <color theme="1"/>
      <name val="VIC"/>
      <family val="2"/>
      <scheme val="major"/>
    </font>
  </fonts>
  <fills count="13">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201547"/>
        <bgColor indexed="64"/>
      </patternFill>
    </fill>
    <fill>
      <patternFill patternType="solid">
        <fgColor theme="2" tint="-0.249977111117893"/>
        <bgColor indexed="64"/>
      </patternFill>
    </fill>
    <fill>
      <patternFill patternType="solid">
        <fgColor theme="7" tint="0.79998168889431442"/>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8">
    <xf numFmtId="0" fontId="0" fillId="0" borderId="0"/>
    <xf numFmtId="0" fontId="19" fillId="0" borderId="0"/>
    <xf numFmtId="0" fontId="14" fillId="0" borderId="0" applyNumberFormat="0" applyFill="0" applyBorder="0" applyAlignment="0" applyProtection="0"/>
    <xf numFmtId="0" fontId="29" fillId="0" borderId="0"/>
    <xf numFmtId="0" fontId="34" fillId="0" borderId="0" applyNumberFormat="0" applyFill="0" applyBorder="0" applyAlignment="0" applyProtection="0"/>
    <xf numFmtId="164" fontId="35" fillId="0" borderId="0" applyFont="0" applyFill="0" applyBorder="0" applyAlignment="0" applyProtection="0"/>
    <xf numFmtId="0" fontId="4" fillId="0" borderId="0"/>
    <xf numFmtId="0" fontId="2" fillId="0" borderId="0"/>
  </cellStyleXfs>
  <cellXfs count="752">
    <xf numFmtId="0" fontId="0" fillId="0" borderId="0" xfId="0"/>
    <xf numFmtId="0" fontId="0" fillId="2" borderId="0" xfId="0" applyFill="1"/>
    <xf numFmtId="0" fontId="15" fillId="2" borderId="0" xfId="0" applyFont="1" applyFill="1"/>
    <xf numFmtId="0" fontId="15" fillId="2" borderId="0" xfId="0" applyFont="1" applyFill="1" applyAlignment="1">
      <alignment horizontal="left"/>
    </xf>
    <xf numFmtId="165" fontId="0" fillId="2" borderId="0" xfId="0" applyNumberFormat="1" applyFill="1"/>
    <xf numFmtId="0" fontId="18" fillId="2" borderId="0" xfId="0" applyFont="1" applyFill="1"/>
    <xf numFmtId="0" fontId="21" fillId="2" borderId="0" xfId="0" applyFont="1" applyFill="1"/>
    <xf numFmtId="0" fontId="25" fillId="2" borderId="0" xfId="0" applyFont="1" applyFill="1"/>
    <xf numFmtId="0" fontId="14" fillId="2" borderId="0" xfId="2" applyFill="1"/>
    <xf numFmtId="0" fontId="29" fillId="2" borderId="0" xfId="3" applyFill="1"/>
    <xf numFmtId="0" fontId="29" fillId="3" borderId="0" xfId="3" applyFill="1"/>
    <xf numFmtId="0" fontId="29" fillId="2" borderId="0" xfId="3" applyFill="1" applyAlignment="1">
      <alignment horizontal="center" vertical="center"/>
    </xf>
    <xf numFmtId="0" fontId="15" fillId="2" borderId="0" xfId="3" applyFont="1" applyFill="1"/>
    <xf numFmtId="165" fontId="29" fillId="2" borderId="0" xfId="3" applyNumberFormat="1" applyFill="1"/>
    <xf numFmtId="0" fontId="18" fillId="2" borderId="0" xfId="3" applyFont="1" applyFill="1"/>
    <xf numFmtId="0" fontId="22" fillId="2" borderId="0" xfId="3" applyFont="1" applyFill="1" applyAlignment="1">
      <alignment horizontal="right"/>
    </xf>
    <xf numFmtId="165" fontId="20" fillId="2" borderId="0" xfId="3" applyNumberFormat="1" applyFont="1" applyFill="1" applyAlignment="1">
      <alignment horizontal="right"/>
    </xf>
    <xf numFmtId="0" fontId="25" fillId="2" borderId="0" xfId="3" applyFont="1" applyFill="1"/>
    <xf numFmtId="0" fontId="26" fillId="2" borderId="0" xfId="3" applyFont="1" applyFill="1"/>
    <xf numFmtId="0" fontId="27" fillId="2" borderId="0" xfId="2" applyFont="1" applyFill="1"/>
    <xf numFmtId="0" fontId="0" fillId="3" borderId="0" xfId="0" applyFill="1"/>
    <xf numFmtId="0" fontId="14" fillId="3" borderId="0" xfId="2" applyFill="1"/>
    <xf numFmtId="0" fontId="15" fillId="2" borderId="0" xfId="0" applyFont="1" applyFill="1" applyAlignment="1">
      <alignment horizontal="center"/>
    </xf>
    <xf numFmtId="0" fontId="16" fillId="2" borderId="0" xfId="0" applyFont="1" applyFill="1"/>
    <xf numFmtId="165" fontId="21" fillId="2" borderId="0" xfId="0" applyNumberFormat="1" applyFont="1" applyFill="1"/>
    <xf numFmtId="0" fontId="30" fillId="2" borderId="0" xfId="0" applyFont="1" applyFill="1"/>
    <xf numFmtId="0" fontId="25" fillId="3" borderId="0" xfId="0" applyFont="1" applyFill="1"/>
    <xf numFmtId="0" fontId="26" fillId="3" borderId="0" xfId="0" applyFont="1" applyFill="1"/>
    <xf numFmtId="0" fontId="26" fillId="2" borderId="0" xfId="0" applyFont="1" applyFill="1" applyAlignment="1">
      <alignment horizontal="left" wrapText="1"/>
    </xf>
    <xf numFmtId="0" fontId="29" fillId="2" borderId="0" xfId="3" applyFill="1" applyAlignment="1">
      <alignment horizontal="center" vertical="center"/>
    </xf>
    <xf numFmtId="0" fontId="26" fillId="3" borderId="0" xfId="0" applyFont="1" applyFill="1" applyAlignment="1">
      <alignment horizontal="left" wrapText="1"/>
    </xf>
    <xf numFmtId="0" fontId="33" fillId="2" borderId="0" xfId="0" applyFont="1" applyFill="1"/>
    <xf numFmtId="0" fontId="34" fillId="2" borderId="0" xfId="4" applyFill="1"/>
    <xf numFmtId="0" fontId="0" fillId="2" borderId="0" xfId="0" applyFill="1" applyBorder="1"/>
    <xf numFmtId="0" fontId="0" fillId="3" borderId="0" xfId="0" applyFill="1" applyBorder="1"/>
    <xf numFmtId="0" fontId="0" fillId="2" borderId="0" xfId="0" applyFill="1" applyBorder="1" applyAlignment="1">
      <alignment horizontal="center"/>
    </xf>
    <xf numFmtId="0" fontId="37" fillId="2" borderId="0" xfId="0" applyFont="1" applyFill="1"/>
    <xf numFmtId="0" fontId="16" fillId="2" borderId="0" xfId="3" applyFont="1" applyFill="1"/>
    <xf numFmtId="0" fontId="39" fillId="2" borderId="0" xfId="2" applyFont="1" applyFill="1"/>
    <xf numFmtId="0" fontId="0" fillId="2" borderId="0" xfId="0" applyFill="1" applyAlignment="1">
      <alignment horizontal="right"/>
    </xf>
    <xf numFmtId="17" fontId="0" fillId="3" borderId="0" xfId="0" applyNumberFormat="1" applyFill="1"/>
    <xf numFmtId="0" fontId="21" fillId="3" borderId="0" xfId="0" applyFont="1" applyFill="1"/>
    <xf numFmtId="0" fontId="37" fillId="2" borderId="1" xfId="0" applyFont="1" applyFill="1" applyBorder="1"/>
    <xf numFmtId="0" fontId="37" fillId="2" borderId="1" xfId="0" applyFont="1" applyFill="1" applyBorder="1" applyAlignment="1">
      <alignment horizontal="right"/>
    </xf>
    <xf numFmtId="0" fontId="0" fillId="2" borderId="0" xfId="0" applyFill="1" applyAlignment="1">
      <alignment vertical="top" wrapText="1"/>
    </xf>
    <xf numFmtId="165" fontId="0" fillId="3" borderId="0" xfId="0" applyNumberFormat="1" applyFill="1"/>
    <xf numFmtId="0" fontId="37" fillId="3" borderId="0" xfId="0" applyFont="1" applyFill="1"/>
    <xf numFmtId="0" fontId="0" fillId="3" borderId="0" xfId="0" applyFill="1" applyAlignment="1">
      <alignment vertical="top" wrapText="1"/>
    </xf>
    <xf numFmtId="167" fontId="0" fillId="2" borderId="0" xfId="0" applyNumberFormat="1" applyFill="1"/>
    <xf numFmtId="0" fontId="0" fillId="2" borderId="0" xfId="0" applyFont="1" applyFill="1"/>
    <xf numFmtId="0" fontId="0" fillId="3" borderId="0" xfId="0" applyFont="1" applyFill="1"/>
    <xf numFmtId="0" fontId="40" fillId="2" borderId="0" xfId="2" applyFont="1" applyFill="1"/>
    <xf numFmtId="0" fontId="41" fillId="3" borderId="0" xfId="0" applyFont="1" applyFill="1"/>
    <xf numFmtId="0" fontId="41" fillId="2" borderId="0" xfId="0" applyFont="1" applyFill="1"/>
    <xf numFmtId="0" fontId="34" fillId="2" borderId="0" xfId="2" applyFont="1" applyFill="1"/>
    <xf numFmtId="0" fontId="25" fillId="2" borderId="0" xfId="0" applyFont="1" applyFill="1" applyBorder="1"/>
    <xf numFmtId="0" fontId="23" fillId="2" borderId="0" xfId="0" applyFont="1" applyFill="1" applyBorder="1"/>
    <xf numFmtId="0" fontId="0" fillId="2" borderId="0" xfId="0" applyFill="1" applyBorder="1" applyAlignment="1">
      <alignment vertical="top"/>
    </xf>
    <xf numFmtId="0" fontId="0" fillId="3" borderId="0" xfId="0" applyFill="1" applyAlignment="1">
      <alignment vertical="top"/>
    </xf>
    <xf numFmtId="0" fontId="37" fillId="2" borderId="0" xfId="0" applyFont="1" applyFill="1" applyBorder="1"/>
    <xf numFmtId="0" fontId="44" fillId="2" borderId="0" xfId="0" applyFont="1" applyFill="1" applyBorder="1"/>
    <xf numFmtId="0" fontId="14" fillId="2" borderId="0" xfId="2" applyFill="1" applyBorder="1" applyAlignment="1">
      <alignment horizontal="left"/>
    </xf>
    <xf numFmtId="0" fontId="15" fillId="2" borderId="0" xfId="0" applyFont="1" applyFill="1" applyBorder="1"/>
    <xf numFmtId="0" fontId="16" fillId="2" borderId="0" xfId="0" applyFont="1" applyFill="1" applyBorder="1"/>
    <xf numFmtId="165" fontId="26" fillId="2" borderId="0" xfId="0" applyNumberFormat="1" applyFont="1" applyFill="1" applyBorder="1"/>
    <xf numFmtId="0" fontId="26" fillId="2" borderId="0" xfId="2" applyFont="1" applyFill="1" applyBorder="1" applyAlignment="1">
      <alignment horizontal="left"/>
    </xf>
    <xf numFmtId="0" fontId="0" fillId="2" borderId="0" xfId="0" applyFont="1" applyFill="1" applyBorder="1"/>
    <xf numFmtId="0" fontId="40" fillId="3" borderId="0" xfId="2" applyFont="1" applyFill="1"/>
    <xf numFmtId="0" fontId="41" fillId="3" borderId="0" xfId="2" applyFont="1" applyFill="1" applyAlignment="1">
      <alignment horizontal="right"/>
    </xf>
    <xf numFmtId="0" fontId="34" fillId="3" borderId="0" xfId="2" applyFont="1" applyFill="1"/>
    <xf numFmtId="0" fontId="36" fillId="3" borderId="0" xfId="0" applyFont="1" applyFill="1"/>
    <xf numFmtId="3" fontId="36" fillId="3" borderId="0" xfId="0" applyNumberFormat="1" applyFont="1" applyFill="1"/>
    <xf numFmtId="0" fontId="42" fillId="3" borderId="0" xfId="0" applyFont="1" applyFill="1"/>
    <xf numFmtId="165" fontId="41" fillId="3" borderId="0" xfId="0" applyNumberFormat="1" applyFont="1" applyFill="1"/>
    <xf numFmtId="165" fontId="43" fillId="3" borderId="0" xfId="0" applyNumberFormat="1" applyFont="1" applyFill="1"/>
    <xf numFmtId="165" fontId="0" fillId="3" borderId="0" xfId="0" applyNumberFormat="1" applyFont="1" applyFill="1"/>
    <xf numFmtId="165" fontId="25" fillId="2" borderId="0" xfId="0" applyNumberFormat="1" applyFont="1" applyFill="1"/>
    <xf numFmtId="0" fontId="45" fillId="2" borderId="0" xfId="0" applyFont="1" applyFill="1" applyBorder="1"/>
    <xf numFmtId="165" fontId="45" fillId="2" borderId="0" xfId="0" applyNumberFormat="1" applyFont="1" applyFill="1" applyBorder="1"/>
    <xf numFmtId="0" fontId="26" fillId="2" borderId="0" xfId="0" applyFont="1" applyFill="1" applyBorder="1"/>
    <xf numFmtId="3" fontId="26" fillId="2" borderId="0" xfId="0" applyNumberFormat="1" applyFont="1" applyFill="1" applyBorder="1"/>
    <xf numFmtId="165" fontId="47" fillId="2" borderId="0" xfId="0" applyNumberFormat="1" applyFont="1" applyFill="1" applyBorder="1"/>
    <xf numFmtId="165" fontId="32" fillId="2" borderId="0" xfId="0" applyNumberFormat="1" applyFont="1" applyFill="1" applyBorder="1"/>
    <xf numFmtId="0" fontId="16" fillId="2" borderId="1" xfId="0" applyFont="1" applyFill="1" applyBorder="1"/>
    <xf numFmtId="165" fontId="0" fillId="2" borderId="0" xfId="0" applyNumberFormat="1" applyFill="1" applyBorder="1"/>
    <xf numFmtId="0" fontId="0" fillId="3" borderId="0" xfId="0" applyFill="1" applyAlignment="1">
      <alignment horizontal="left" wrapText="1"/>
    </xf>
    <xf numFmtId="0" fontId="14" fillId="2" borderId="0" xfId="2" applyFill="1" applyBorder="1"/>
    <xf numFmtId="0" fontId="16" fillId="2" borderId="0" xfId="2" applyFont="1" applyFill="1" applyBorder="1" applyAlignment="1">
      <alignment horizontal="left"/>
    </xf>
    <xf numFmtId="0" fontId="44" fillId="3" borderId="0" xfId="0" applyFont="1" applyFill="1"/>
    <xf numFmtId="0" fontId="44" fillId="2" borderId="0" xfId="0" applyFont="1" applyFill="1"/>
    <xf numFmtId="0" fontId="0" fillId="2" borderId="0" xfId="0" applyFill="1" applyBorder="1" applyAlignment="1">
      <alignment horizontal="right"/>
    </xf>
    <xf numFmtId="0" fontId="26" fillId="5" borderId="0" xfId="0" applyFont="1" applyFill="1" applyBorder="1"/>
    <xf numFmtId="0" fontId="50" fillId="2" borderId="0" xfId="0" applyFont="1" applyFill="1" applyBorder="1"/>
    <xf numFmtId="0" fontId="31" fillId="2" borderId="0" xfId="0" applyFont="1" applyFill="1" applyBorder="1"/>
    <xf numFmtId="0" fontId="29" fillId="2" borderId="0" xfId="3" applyFill="1" applyAlignment="1">
      <alignment horizontal="right" vertical="center"/>
    </xf>
    <xf numFmtId="0" fontId="0" fillId="3" borderId="0" xfId="0" applyFill="1" applyAlignment="1">
      <alignment horizontal="right"/>
    </xf>
    <xf numFmtId="0" fontId="17" fillId="2" borderId="0" xfId="0" applyFont="1" applyFill="1" applyBorder="1"/>
    <xf numFmtId="0" fontId="49" fillId="2" borderId="0" xfId="0" applyFont="1" applyFill="1" applyBorder="1"/>
    <xf numFmtId="0" fontId="44" fillId="2" borderId="0" xfId="0" applyFont="1" applyFill="1" applyBorder="1" applyAlignment="1">
      <alignment horizontal="right"/>
    </xf>
    <xf numFmtId="0" fontId="52" fillId="2" borderId="0" xfId="0" applyFont="1" applyFill="1" applyBorder="1"/>
    <xf numFmtId="0" fontId="43" fillId="2" borderId="0" xfId="0" applyFont="1" applyFill="1" applyBorder="1"/>
    <xf numFmtId="0" fontId="51" fillId="2" borderId="0" xfId="0" applyFont="1" applyFill="1" applyBorder="1"/>
    <xf numFmtId="0" fontId="53" fillId="2" borderId="0" xfId="0" applyFont="1" applyFill="1" applyBorder="1"/>
    <xf numFmtId="0" fontId="55" fillId="2" borderId="0" xfId="0" applyFont="1" applyFill="1" applyBorder="1" applyAlignment="1">
      <alignment horizontal="right"/>
    </xf>
    <xf numFmtId="0" fontId="55" fillId="2" borderId="0" xfId="0" applyFont="1" applyFill="1" applyBorder="1"/>
    <xf numFmtId="0" fontId="29" fillId="3" borderId="0" xfId="3" applyFont="1" applyFill="1"/>
    <xf numFmtId="0" fontId="35" fillId="3" borderId="0" xfId="0" applyFont="1" applyFill="1"/>
    <xf numFmtId="0" fontId="0" fillId="3" borderId="0" xfId="0" applyFont="1" applyFill="1" applyBorder="1"/>
    <xf numFmtId="0" fontId="57" fillId="2" borderId="0" xfId="0" applyFont="1" applyFill="1" applyBorder="1"/>
    <xf numFmtId="0" fontId="58" fillId="2" borderId="0" xfId="0" applyFont="1" applyFill="1" applyBorder="1"/>
    <xf numFmtId="0" fontId="57" fillId="3" borderId="0" xfId="0" applyFont="1" applyFill="1" applyBorder="1"/>
    <xf numFmtId="0" fontId="0" fillId="2" borderId="0" xfId="0" applyFill="1" applyBorder="1"/>
    <xf numFmtId="0" fontId="0" fillId="3" borderId="0" xfId="0" applyFill="1" applyAlignment="1">
      <alignment wrapText="1"/>
    </xf>
    <xf numFmtId="0" fontId="29" fillId="2" borderId="0" xfId="3" applyFill="1" applyBorder="1" applyAlignment="1">
      <alignment horizontal="center" vertical="center" wrapText="1"/>
    </xf>
    <xf numFmtId="0" fontId="0" fillId="2" borderId="0" xfId="0" applyFill="1" applyBorder="1" applyAlignment="1">
      <alignment wrapText="1"/>
    </xf>
    <xf numFmtId="0" fontId="26" fillId="2" borderId="0" xfId="0" applyFont="1" applyFill="1" applyBorder="1" applyAlignment="1">
      <alignment wrapText="1"/>
    </xf>
    <xf numFmtId="0" fontId="29" fillId="2" borderId="0" xfId="3" applyFill="1" applyBorder="1" applyAlignment="1">
      <alignment horizontal="center" vertical="top"/>
    </xf>
    <xf numFmtId="0" fontId="26" fillId="3" borderId="0" xfId="0" applyFont="1" applyFill="1" applyAlignment="1">
      <alignment wrapText="1"/>
    </xf>
    <xf numFmtId="0" fontId="23" fillId="3" borderId="0" xfId="0" applyFont="1" applyFill="1" applyAlignment="1">
      <alignment horizontal="left" wrapText="1"/>
    </xf>
    <xf numFmtId="0" fontId="37" fillId="3" borderId="0" xfId="0" applyFont="1" applyFill="1" applyAlignment="1">
      <alignment horizontal="right"/>
    </xf>
    <xf numFmtId="0" fontId="37" fillId="2" borderId="0" xfId="0" applyFont="1" applyFill="1" applyAlignment="1">
      <alignment horizontal="right"/>
    </xf>
    <xf numFmtId="0" fontId="37" fillId="5" borderId="0" xfId="0" applyFont="1" applyFill="1"/>
    <xf numFmtId="0" fontId="29" fillId="2" borderId="0" xfId="3" applyFill="1" applyAlignment="1">
      <alignment horizontal="right"/>
    </xf>
    <xf numFmtId="0" fontId="37" fillId="2" borderId="0" xfId="0" applyFont="1" applyFill="1" applyAlignment="1">
      <alignment horizontal="left"/>
    </xf>
    <xf numFmtId="0" fontId="13" fillId="2" borderId="0" xfId="0" applyFont="1" applyFill="1" applyAlignment="1">
      <alignment horizontal="right"/>
    </xf>
    <xf numFmtId="0" fontId="60" fillId="3" borderId="0" xfId="0" applyFont="1" applyFill="1"/>
    <xf numFmtId="0" fontId="60" fillId="2" borderId="0" xfId="0" applyFont="1" applyFill="1"/>
    <xf numFmtId="0" fontId="26" fillId="2" borderId="0" xfId="0" applyFont="1" applyFill="1" applyBorder="1" applyAlignment="1">
      <alignment horizontal="center" vertical="center"/>
    </xf>
    <xf numFmtId="0" fontId="35" fillId="2" borderId="0" xfId="3" applyFont="1" applyFill="1"/>
    <xf numFmtId="0" fontId="35" fillId="2" borderId="0" xfId="0" applyFont="1" applyFill="1"/>
    <xf numFmtId="0" fontId="35" fillId="2" borderId="0" xfId="0" applyFont="1" applyFill="1" applyAlignment="1">
      <alignment horizontal="right"/>
    </xf>
    <xf numFmtId="0" fontId="35" fillId="2" borderId="0" xfId="0" applyFont="1" applyFill="1" applyBorder="1"/>
    <xf numFmtId="0" fontId="29" fillId="2" borderId="0" xfId="3" applyFill="1" applyBorder="1"/>
    <xf numFmtId="0" fontId="37" fillId="2" borderId="0" xfId="0" applyFont="1" applyFill="1" applyAlignment="1"/>
    <xf numFmtId="0" fontId="0" fillId="2" borderId="0" xfId="0" applyFill="1" applyAlignment="1"/>
    <xf numFmtId="0" fontId="65" fillId="2" borderId="0" xfId="0" applyFont="1" applyFill="1"/>
    <xf numFmtId="0" fontId="62" fillId="2" borderId="0" xfId="0" applyFont="1" applyFill="1"/>
    <xf numFmtId="0" fontId="66" fillId="2" borderId="0" xfId="0" applyFont="1" applyFill="1"/>
    <xf numFmtId="165" fontId="66" fillId="2" borderId="0" xfId="0" applyNumberFormat="1" applyFont="1" applyFill="1"/>
    <xf numFmtId="0" fontId="69" fillId="2" borderId="0" xfId="0" applyFont="1" applyFill="1"/>
    <xf numFmtId="165" fontId="69" fillId="2" borderId="0" xfId="0" applyNumberFormat="1" applyFont="1" applyFill="1"/>
    <xf numFmtId="0" fontId="69" fillId="2" borderId="1" xfId="0" applyFont="1" applyFill="1" applyBorder="1"/>
    <xf numFmtId="0" fontId="69" fillId="2" borderId="1" xfId="0" applyFont="1" applyFill="1" applyBorder="1" applyAlignment="1">
      <alignment horizontal="right"/>
    </xf>
    <xf numFmtId="0" fontId="69" fillId="2" borderId="1" xfId="0" applyFont="1" applyFill="1" applyBorder="1" applyAlignment="1">
      <alignment horizontal="right" wrapText="1"/>
    </xf>
    <xf numFmtId="0" fontId="70" fillId="2" borderId="0" xfId="0" applyFont="1" applyFill="1"/>
    <xf numFmtId="0" fontId="71" fillId="2" borderId="0" xfId="0" applyFont="1" applyFill="1"/>
    <xf numFmtId="0" fontId="72" fillId="2" borderId="0" xfId="0" applyFont="1" applyFill="1"/>
    <xf numFmtId="0" fontId="74" fillId="2" borderId="0" xfId="0" applyFont="1" applyFill="1"/>
    <xf numFmtId="0" fontId="72" fillId="2" borderId="0" xfId="0" quotePrefix="1" applyFont="1" applyFill="1"/>
    <xf numFmtId="0" fontId="75" fillId="2" borderId="0" xfId="0" applyFont="1" applyFill="1"/>
    <xf numFmtId="0" fontId="70" fillId="2" borderId="0" xfId="3" applyFont="1" applyFill="1" applyAlignment="1">
      <alignment horizontal="center" vertical="center"/>
    </xf>
    <xf numFmtId="0" fontId="70" fillId="2" borderId="0" xfId="3" applyFont="1" applyFill="1"/>
    <xf numFmtId="0" fontId="72" fillId="2" borderId="0" xfId="0" applyFont="1" applyFill="1" applyAlignment="1">
      <alignment horizontal="left"/>
    </xf>
    <xf numFmtId="0" fontId="78" fillId="2" borderId="0" xfId="0" applyFont="1" applyFill="1"/>
    <xf numFmtId="0" fontId="82" fillId="2" borderId="0" xfId="2" applyFont="1" applyFill="1"/>
    <xf numFmtId="0" fontId="72" fillId="2" borderId="0" xfId="3" applyFont="1" applyFill="1"/>
    <xf numFmtId="0" fontId="74" fillId="3" borderId="0" xfId="3" applyFont="1" applyFill="1"/>
    <xf numFmtId="0" fontId="63" fillId="2" borderId="0" xfId="0" applyFont="1" applyFill="1"/>
    <xf numFmtId="0" fontId="71" fillId="2" borderId="1" xfId="0" applyFont="1" applyFill="1" applyBorder="1" applyAlignment="1">
      <alignment horizontal="left"/>
    </xf>
    <xf numFmtId="0" fontId="71" fillId="2" borderId="1" xfId="0" applyFont="1" applyFill="1" applyBorder="1" applyAlignment="1">
      <alignment horizontal="right"/>
    </xf>
    <xf numFmtId="0" fontId="71" fillId="2" borderId="0" xfId="0" applyFont="1" applyFill="1" applyAlignment="1">
      <alignment horizontal="left"/>
    </xf>
    <xf numFmtId="0" fontId="71" fillId="2" borderId="0" xfId="0" applyFont="1" applyFill="1" applyAlignment="1">
      <alignment horizontal="right"/>
    </xf>
    <xf numFmtId="0" fontId="79" fillId="2" borderId="0" xfId="0" applyFont="1" applyFill="1" applyAlignment="1">
      <alignment horizontal="right"/>
    </xf>
    <xf numFmtId="0" fontId="83" fillId="2" borderId="0" xfId="0" applyFont="1" applyFill="1"/>
    <xf numFmtId="0" fontId="80" fillId="2" borderId="0" xfId="0" applyFont="1" applyFill="1"/>
    <xf numFmtId="0" fontId="84" fillId="2" borderId="0" xfId="0" applyFont="1" applyFill="1" applyAlignment="1">
      <alignment horizontal="right"/>
    </xf>
    <xf numFmtId="0" fontId="85" fillId="2" borderId="0" xfId="0" applyFont="1" applyFill="1" applyAlignment="1">
      <alignment horizontal="right"/>
    </xf>
    <xf numFmtId="0" fontId="86" fillId="2" borderId="0" xfId="0" applyFont="1" applyFill="1" applyAlignment="1">
      <alignment horizontal="right"/>
    </xf>
    <xf numFmtId="0" fontId="87" fillId="2" borderId="0" xfId="0" applyFont="1" applyFill="1" applyAlignment="1">
      <alignment horizontal="right"/>
    </xf>
    <xf numFmtId="0" fontId="69" fillId="2" borderId="0" xfId="0" applyFont="1" applyFill="1" applyAlignment="1">
      <alignment horizontal="right"/>
    </xf>
    <xf numFmtId="165" fontId="67" fillId="2" borderId="0" xfId="0" applyNumberFormat="1" applyFont="1" applyFill="1" applyAlignment="1">
      <alignment horizontal="right"/>
    </xf>
    <xf numFmtId="0" fontId="70" fillId="0" borderId="0" xfId="0" applyFont="1"/>
    <xf numFmtId="165" fontId="79" fillId="2" borderId="0" xfId="0" applyNumberFormat="1" applyFont="1" applyFill="1" applyAlignment="1">
      <alignment horizontal="right"/>
    </xf>
    <xf numFmtId="165" fontId="84" fillId="2" borderId="0" xfId="0" applyNumberFormat="1" applyFont="1" applyFill="1" applyAlignment="1">
      <alignment horizontal="right"/>
    </xf>
    <xf numFmtId="165" fontId="85" fillId="2" borderId="0" xfId="0" applyNumberFormat="1" applyFont="1" applyFill="1" applyAlignment="1">
      <alignment horizontal="right"/>
    </xf>
    <xf numFmtId="165" fontId="86" fillId="2" borderId="0" xfId="0" applyNumberFormat="1" applyFont="1" applyFill="1" applyAlignment="1">
      <alignment horizontal="right"/>
    </xf>
    <xf numFmtId="165" fontId="87" fillId="2" borderId="0" xfId="0" applyNumberFormat="1" applyFont="1" applyFill="1" applyAlignment="1">
      <alignment horizontal="right"/>
    </xf>
    <xf numFmtId="0" fontId="74" fillId="3" borderId="0" xfId="0" applyFont="1" applyFill="1"/>
    <xf numFmtId="0" fontId="71" fillId="2" borderId="0" xfId="0" applyFont="1" applyFill="1" applyAlignment="1">
      <alignment horizontal="center"/>
    </xf>
    <xf numFmtId="165" fontId="70" fillId="2" borderId="0" xfId="0" applyNumberFormat="1" applyFont="1" applyFill="1"/>
    <xf numFmtId="0" fontId="69" fillId="2" borderId="1" xfId="0" applyFont="1" applyFill="1" applyBorder="1" applyAlignment="1">
      <alignment horizontal="left"/>
    </xf>
    <xf numFmtId="0" fontId="67" fillId="2" borderId="1" xfId="0" applyFont="1" applyFill="1" applyBorder="1" applyAlignment="1">
      <alignment horizontal="right"/>
    </xf>
    <xf numFmtId="0" fontId="70" fillId="2" borderId="0" xfId="0" applyFont="1" applyFill="1" applyAlignment="1">
      <alignment horizontal="center"/>
    </xf>
    <xf numFmtId="0" fontId="57" fillId="2" borderId="0" xfId="0" applyFont="1" applyFill="1"/>
    <xf numFmtId="0" fontId="69" fillId="2" borderId="1" xfId="0" applyFont="1" applyFill="1" applyBorder="1" applyAlignment="1">
      <alignment wrapText="1"/>
    </xf>
    <xf numFmtId="166" fontId="70" fillId="2" borderId="0" xfId="0" applyNumberFormat="1" applyFont="1" applyFill="1" applyAlignment="1">
      <alignment horizontal="right"/>
    </xf>
    <xf numFmtId="3" fontId="70" fillId="2" borderId="0" xfId="0" applyNumberFormat="1" applyFont="1" applyFill="1" applyAlignment="1">
      <alignment horizontal="right"/>
    </xf>
    <xf numFmtId="165" fontId="70" fillId="2" borderId="0" xfId="0" applyNumberFormat="1" applyFont="1" applyFill="1" applyAlignment="1">
      <alignment horizontal="right"/>
    </xf>
    <xf numFmtId="0" fontId="70" fillId="2" borderId="0" xfId="0" applyFont="1" applyFill="1" applyAlignment="1">
      <alignment horizontal="right"/>
    </xf>
    <xf numFmtId="166" fontId="70" fillId="2" borderId="0" xfId="0" applyNumberFormat="1" applyFont="1" applyFill="1" applyAlignment="1">
      <alignment horizontal="right" wrapText="1"/>
    </xf>
    <xf numFmtId="3" fontId="75" fillId="2" borderId="0" xfId="0" applyNumberFormat="1" applyFont="1" applyFill="1"/>
    <xf numFmtId="165" fontId="72" fillId="2" borderId="0" xfId="0" applyNumberFormat="1" applyFont="1" applyFill="1"/>
    <xf numFmtId="165" fontId="74" fillId="2" borderId="0" xfId="0" applyNumberFormat="1" applyFont="1" applyFill="1"/>
    <xf numFmtId="0" fontId="63" fillId="2" borderId="0" xfId="0" applyFont="1" applyFill="1" applyBorder="1"/>
    <xf numFmtId="0" fontId="62" fillId="2" borderId="0" xfId="0" applyFont="1" applyFill="1" applyBorder="1"/>
    <xf numFmtId="0" fontId="71" fillId="2" borderId="0" xfId="0" applyFont="1" applyFill="1" applyBorder="1" applyAlignment="1">
      <alignment horizontal="left"/>
    </xf>
    <xf numFmtId="0" fontId="70" fillId="2" borderId="0" xfId="0" applyFont="1" applyFill="1" applyBorder="1"/>
    <xf numFmtId="0" fontId="70" fillId="2" borderId="0" xfId="0" applyFont="1" applyFill="1" applyBorder="1" applyAlignment="1">
      <alignment horizontal="center"/>
    </xf>
    <xf numFmtId="0" fontId="10" fillId="2" borderId="0" xfId="0" applyFont="1" applyFill="1"/>
    <xf numFmtId="0" fontId="10" fillId="2" borderId="0" xfId="0" applyFont="1" applyFill="1" applyBorder="1"/>
    <xf numFmtId="0" fontId="10" fillId="2" borderId="0" xfId="0" applyFont="1" applyFill="1" applyBorder="1" applyAlignment="1">
      <alignment horizontal="center"/>
    </xf>
    <xf numFmtId="0" fontId="74" fillId="2" borderId="0" xfId="0" applyFont="1" applyFill="1" applyBorder="1"/>
    <xf numFmtId="0" fontId="74" fillId="2" borderId="0" xfId="0" applyFont="1" applyFill="1" applyAlignment="1">
      <alignment vertical="top"/>
    </xf>
    <xf numFmtId="0" fontId="95" fillId="2" borderId="0" xfId="0" applyFont="1" applyFill="1" applyBorder="1" applyAlignment="1">
      <alignment horizontal="center" vertical="top"/>
    </xf>
    <xf numFmtId="0" fontId="74" fillId="2" borderId="0" xfId="0" applyFont="1" applyFill="1" applyBorder="1" applyAlignment="1">
      <alignment vertical="top"/>
    </xf>
    <xf numFmtId="0" fontId="74" fillId="3" borderId="0" xfId="0" applyFont="1" applyFill="1" applyAlignment="1">
      <alignment vertical="top"/>
    </xf>
    <xf numFmtId="0" fontId="74" fillId="2" borderId="0" xfId="0" applyFont="1" applyFill="1" applyBorder="1" applyAlignment="1">
      <alignment horizontal="right"/>
    </xf>
    <xf numFmtId="0" fontId="75" fillId="2" borderId="0" xfId="0" applyFont="1" applyFill="1" applyBorder="1"/>
    <xf numFmtId="0" fontId="72" fillId="2" borderId="0" xfId="0" applyFont="1" applyFill="1" applyBorder="1"/>
    <xf numFmtId="0" fontId="96" fillId="2" borderId="0" xfId="0" applyFont="1" applyFill="1" applyBorder="1"/>
    <xf numFmtId="0" fontId="97" fillId="2" borderId="0" xfId="0" applyFont="1" applyFill="1" applyBorder="1"/>
    <xf numFmtId="165" fontId="98" fillId="2" borderId="0" xfId="0" applyNumberFormat="1" applyFont="1" applyFill="1" applyBorder="1"/>
    <xf numFmtId="165" fontId="89" fillId="2" borderId="0" xfId="0" applyNumberFormat="1" applyFont="1" applyFill="1" applyBorder="1"/>
    <xf numFmtId="0" fontId="89" fillId="2" borderId="0" xfId="0" applyFont="1" applyFill="1" applyBorder="1"/>
    <xf numFmtId="0" fontId="57" fillId="3" borderId="0" xfId="0" applyFont="1" applyFill="1"/>
    <xf numFmtId="0" fontId="57" fillId="2" borderId="0" xfId="0" applyFont="1" applyFill="1" applyAlignment="1">
      <alignment horizontal="left" wrapText="1"/>
    </xf>
    <xf numFmtId="165" fontId="10" fillId="2" borderId="0" xfId="0" applyNumberFormat="1" applyFont="1" applyFill="1" applyBorder="1"/>
    <xf numFmtId="0" fontId="16" fillId="2" borderId="1" xfId="0" applyFont="1" applyFill="1" applyBorder="1" applyAlignment="1">
      <alignment horizontal="center"/>
    </xf>
    <xf numFmtId="165" fontId="26" fillId="2" borderId="0" xfId="0" applyNumberFormat="1" applyFont="1" applyFill="1" applyBorder="1" applyAlignment="1">
      <alignment horizontal="right"/>
    </xf>
    <xf numFmtId="0" fontId="97" fillId="2" borderId="0" xfId="0" applyFont="1" applyFill="1" applyBorder="1" applyAlignment="1">
      <alignment horizontal="left"/>
    </xf>
    <xf numFmtId="0" fontId="57" fillId="2" borderId="0" xfId="0" applyFont="1" applyFill="1" applyBorder="1" applyAlignment="1">
      <alignment horizontal="left"/>
    </xf>
    <xf numFmtId="0" fontId="102" fillId="2" borderId="0" xfId="0" applyFont="1" applyFill="1"/>
    <xf numFmtId="0" fontId="106" fillId="2" borderId="0" xfId="0" applyFont="1" applyFill="1"/>
    <xf numFmtId="0" fontId="107" fillId="2" borderId="0" xfId="0" applyFont="1" applyFill="1"/>
    <xf numFmtId="0" fontId="108" fillId="2" borderId="0" xfId="0" applyFont="1" applyFill="1" applyAlignment="1">
      <alignment horizontal="left"/>
    </xf>
    <xf numFmtId="0" fontId="108" fillId="2" borderId="0" xfId="0" applyFont="1" applyFill="1" applyAlignment="1"/>
    <xf numFmtId="0" fontId="108" fillId="2" borderId="0" xfId="0" applyFont="1" applyFill="1"/>
    <xf numFmtId="0" fontId="0" fillId="2" borderId="0" xfId="0" applyFill="1" applyBorder="1"/>
    <xf numFmtId="0" fontId="107" fillId="2" borderId="0" xfId="0" applyFont="1" applyFill="1" applyBorder="1"/>
    <xf numFmtId="0" fontId="110" fillId="2" borderId="0" xfId="0" applyFont="1" applyFill="1"/>
    <xf numFmtId="0" fontId="111" fillId="2" borderId="0" xfId="0" applyFont="1" applyFill="1" applyBorder="1"/>
    <xf numFmtId="0" fontId="112" fillId="2" borderId="0" xfId="0" applyFont="1" applyFill="1" applyBorder="1"/>
    <xf numFmtId="0" fontId="114" fillId="2" borderId="0" xfId="0" applyFont="1" applyFill="1"/>
    <xf numFmtId="0" fontId="88" fillId="8" borderId="0" xfId="0" applyFont="1" applyFill="1"/>
    <xf numFmtId="0" fontId="115" fillId="8" borderId="0" xfId="0" applyFont="1" applyFill="1"/>
    <xf numFmtId="0" fontId="114" fillId="2" borderId="0" xfId="0" applyFont="1" applyFill="1" applyBorder="1"/>
    <xf numFmtId="0" fontId="116" fillId="2" borderId="1" xfId="0" applyFont="1" applyFill="1" applyBorder="1"/>
    <xf numFmtId="0" fontId="116" fillId="2" borderId="1" xfId="0" applyFont="1" applyFill="1" applyBorder="1" applyAlignment="1">
      <alignment horizontal="right"/>
    </xf>
    <xf numFmtId="0" fontId="117" fillId="2" borderId="1" xfId="0" applyFont="1" applyFill="1" applyBorder="1" applyAlignment="1">
      <alignment horizontal="right"/>
    </xf>
    <xf numFmtId="0" fontId="119" fillId="2" borderId="0" xfId="0" applyFont="1" applyFill="1" applyBorder="1" applyAlignment="1">
      <alignment horizontal="left"/>
    </xf>
    <xf numFmtId="0" fontId="119" fillId="2" borderId="0" xfId="0" applyFont="1" applyFill="1" applyBorder="1"/>
    <xf numFmtId="165" fontId="119" fillId="2" borderId="0" xfId="0" applyNumberFormat="1" applyFont="1" applyFill="1" applyBorder="1" applyAlignment="1">
      <alignment horizontal="right"/>
    </xf>
    <xf numFmtId="0" fontId="116" fillId="2" borderId="0" xfId="0" applyFont="1" applyFill="1" applyBorder="1"/>
    <xf numFmtId="0" fontId="112" fillId="2" borderId="0" xfId="0" applyFont="1" applyFill="1" applyBorder="1" applyAlignment="1">
      <alignment horizontal="right"/>
    </xf>
    <xf numFmtId="165" fontId="119" fillId="2" borderId="0" xfId="0" applyNumberFormat="1" applyFont="1" applyFill="1" applyBorder="1"/>
    <xf numFmtId="165" fontId="116" fillId="2" borderId="0" xfId="0" applyNumberFormat="1" applyFont="1" applyFill="1" applyBorder="1"/>
    <xf numFmtId="0" fontId="108" fillId="2" borderId="0" xfId="0" applyFont="1" applyFill="1" applyBorder="1"/>
    <xf numFmtId="0" fontId="122" fillId="2" borderId="0" xfId="0" applyFont="1" applyFill="1" applyBorder="1"/>
    <xf numFmtId="0" fontId="122" fillId="2" borderId="0" xfId="0" applyFont="1" applyFill="1" applyBorder="1" applyAlignment="1">
      <alignment horizontal="right"/>
    </xf>
    <xf numFmtId="0" fontId="108" fillId="2" borderId="0" xfId="0" quotePrefix="1" applyFont="1" applyFill="1" applyBorder="1"/>
    <xf numFmtId="0" fontId="107" fillId="2" borderId="0" xfId="0" applyFont="1" applyFill="1" applyBorder="1" applyAlignment="1">
      <alignment horizontal="right"/>
    </xf>
    <xf numFmtId="0" fontId="119" fillId="2" borderId="0" xfId="0" applyFont="1" applyFill="1" applyBorder="1" applyAlignment="1">
      <alignment horizontal="right"/>
    </xf>
    <xf numFmtId="0" fontId="123" fillId="2" borderId="0" xfId="0" applyFont="1" applyFill="1" applyBorder="1"/>
    <xf numFmtId="0" fontId="111" fillId="2" borderId="1" xfId="0" applyFont="1" applyFill="1" applyBorder="1" applyAlignment="1">
      <alignment horizontal="right"/>
    </xf>
    <xf numFmtId="165" fontId="112" fillId="2" borderId="0" xfId="0" applyNumberFormat="1" applyFont="1" applyFill="1" applyBorder="1"/>
    <xf numFmtId="165" fontId="123" fillId="2" borderId="0" xfId="0" applyNumberFormat="1" applyFont="1" applyFill="1" applyBorder="1"/>
    <xf numFmtId="0" fontId="108" fillId="2" borderId="0" xfId="0" quotePrefix="1" applyFont="1" applyFill="1"/>
    <xf numFmtId="0" fontId="113" fillId="2" borderId="0" xfId="0" applyFont="1" applyFill="1" applyBorder="1"/>
    <xf numFmtId="0" fontId="112" fillId="2" borderId="0" xfId="0" applyFont="1" applyFill="1"/>
    <xf numFmtId="0" fontId="122" fillId="2" borderId="0" xfId="0" applyFont="1" applyFill="1"/>
    <xf numFmtId="0" fontId="111" fillId="2" borderId="1" xfId="0" applyFont="1" applyFill="1" applyBorder="1"/>
    <xf numFmtId="0" fontId="116" fillId="5" borderId="0" xfId="0" applyFont="1" applyFill="1" applyBorder="1"/>
    <xf numFmtId="0" fontId="122" fillId="2" borderId="0" xfId="0" applyFont="1" applyFill="1" applyBorder="1" applyAlignment="1">
      <alignment wrapText="1"/>
    </xf>
    <xf numFmtId="0" fontId="9" fillId="2" borderId="0" xfId="0" applyFont="1" applyFill="1" applyBorder="1"/>
    <xf numFmtId="0" fontId="69" fillId="2" borderId="0" xfId="0" applyFont="1" applyFill="1" applyBorder="1" applyAlignment="1">
      <alignment horizontal="left"/>
    </xf>
    <xf numFmtId="0" fontId="69" fillId="2" borderId="0" xfId="0" applyFont="1" applyFill="1" applyBorder="1"/>
    <xf numFmtId="0" fontId="71" fillId="4" borderId="1" xfId="0" applyFont="1" applyFill="1" applyBorder="1" applyAlignment="1">
      <alignment horizontal="center" vertical="top" wrapText="1"/>
    </xf>
    <xf numFmtId="41" fontId="80" fillId="2" borderId="0" xfId="5" applyNumberFormat="1" applyFont="1" applyFill="1" applyBorder="1" applyAlignment="1">
      <alignment horizontal="right"/>
    </xf>
    <xf numFmtId="2" fontId="80" fillId="2" borderId="0" xfId="0" applyNumberFormat="1" applyFont="1" applyFill="1" applyBorder="1" applyAlignment="1">
      <alignment horizontal="right" wrapText="1"/>
    </xf>
    <xf numFmtId="0" fontId="65" fillId="2" borderId="0" xfId="0" applyFont="1" applyFill="1" applyBorder="1" applyAlignment="1">
      <alignment horizontal="right"/>
    </xf>
    <xf numFmtId="43" fontId="65" fillId="2" borderId="0" xfId="0" applyNumberFormat="1" applyFont="1" applyFill="1" applyBorder="1" applyAlignment="1">
      <alignment horizontal="right"/>
    </xf>
    <xf numFmtId="0" fontId="80" fillId="2" borderId="0" xfId="0" applyFont="1" applyFill="1" applyBorder="1" applyAlignment="1">
      <alignment horizontal="right" wrapText="1"/>
    </xf>
    <xf numFmtId="43" fontId="80" fillId="2" borderId="0" xfId="0" applyNumberFormat="1" applyFont="1" applyFill="1" applyBorder="1" applyAlignment="1">
      <alignment horizontal="right" wrapText="1"/>
    </xf>
    <xf numFmtId="168" fontId="70" fillId="2" borderId="0" xfId="0" applyNumberFormat="1" applyFont="1" applyFill="1" applyBorder="1" applyAlignment="1">
      <alignment horizontal="right"/>
    </xf>
    <xf numFmtId="169" fontId="70" fillId="2" borderId="0" xfId="5" applyNumberFormat="1" applyFont="1" applyFill="1" applyBorder="1" applyAlignment="1">
      <alignment horizontal="right"/>
    </xf>
    <xf numFmtId="0" fontId="70" fillId="2" borderId="0" xfId="0" applyFont="1" applyFill="1" applyBorder="1" applyAlignment="1">
      <alignment horizontal="right"/>
    </xf>
    <xf numFmtId="167" fontId="70" fillId="2" borderId="0" xfId="0" applyNumberFormat="1" applyFont="1" applyFill="1"/>
    <xf numFmtId="0" fontId="76" fillId="2" borderId="0" xfId="0" applyFont="1" applyFill="1"/>
    <xf numFmtId="165" fontId="76" fillId="2" borderId="0" xfId="0" applyNumberFormat="1" applyFont="1" applyFill="1"/>
    <xf numFmtId="0" fontId="9" fillId="2" borderId="0" xfId="0" applyFont="1" applyFill="1"/>
    <xf numFmtId="0" fontId="116" fillId="2" borderId="0" xfId="0" applyFont="1" applyFill="1" applyBorder="1" applyAlignment="1">
      <alignment horizontal="right" wrapText="1"/>
    </xf>
    <xf numFmtId="0" fontId="9" fillId="3" borderId="0" xfId="0" applyFont="1" applyFill="1"/>
    <xf numFmtId="0" fontId="123" fillId="2" borderId="0" xfId="0" applyFont="1" applyFill="1"/>
    <xf numFmtId="0" fontId="123" fillId="7" borderId="0" xfId="0" applyFont="1" applyFill="1"/>
    <xf numFmtId="0" fontId="69" fillId="7" borderId="0" xfId="0" applyFont="1" applyFill="1" applyAlignment="1">
      <alignment horizontal="right"/>
    </xf>
    <xf numFmtId="165" fontId="76" fillId="7" borderId="0" xfId="0" applyNumberFormat="1" applyFont="1" applyFill="1" applyAlignment="1">
      <alignment horizontal="right"/>
    </xf>
    <xf numFmtId="0" fontId="69" fillId="7" borderId="0" xfId="0" applyFont="1" applyFill="1"/>
    <xf numFmtId="165" fontId="69" fillId="7" borderId="0" xfId="0" applyNumberFormat="1" applyFont="1" applyFill="1"/>
    <xf numFmtId="165" fontId="76" fillId="7" borderId="0" xfId="0" applyNumberFormat="1" applyFont="1" applyFill="1"/>
    <xf numFmtId="0" fontId="29" fillId="2" borderId="0" xfId="3" applyFill="1" applyBorder="1" applyAlignment="1">
      <alignment horizontal="center" vertical="center"/>
    </xf>
    <xf numFmtId="0" fontId="12" fillId="2" borderId="0" xfId="3" applyFont="1" applyFill="1" applyBorder="1" applyAlignment="1">
      <alignment horizontal="center" vertical="center"/>
    </xf>
    <xf numFmtId="0" fontId="41" fillId="3" borderId="0" xfId="0" applyFont="1" applyFill="1" applyAlignment="1">
      <alignment horizontal="left" wrapText="1"/>
    </xf>
    <xf numFmtId="0" fontId="41" fillId="3" borderId="0" xfId="0" applyFont="1" applyFill="1" applyAlignment="1">
      <alignment horizontal="left" vertical="top" wrapText="1"/>
    </xf>
    <xf numFmtId="0" fontId="11" fillId="2" borderId="0" xfId="3" applyFont="1" applyFill="1" applyBorder="1" applyAlignment="1">
      <alignment horizontal="center" vertical="center"/>
    </xf>
    <xf numFmtId="0" fontId="29" fillId="2" borderId="0" xfId="3" applyFill="1" applyAlignment="1">
      <alignment horizontal="center" vertical="center"/>
    </xf>
    <xf numFmtId="0" fontId="35" fillId="2" borderId="0" xfId="3" applyFont="1" applyFill="1" applyBorder="1" applyAlignment="1">
      <alignment horizontal="center" vertical="center"/>
    </xf>
    <xf numFmtId="0" fontId="35" fillId="3" borderId="0" xfId="3" applyFont="1" applyFill="1"/>
    <xf numFmtId="0" fontId="34" fillId="2" borderId="0" xfId="4" applyFont="1" applyFill="1"/>
    <xf numFmtId="0" fontId="34" fillId="2" borderId="0" xfId="4" applyFont="1" applyFill="1" applyBorder="1"/>
    <xf numFmtId="0" fontId="34" fillId="2" borderId="0" xfId="0" applyFont="1" applyFill="1"/>
    <xf numFmtId="0" fontId="72" fillId="2" borderId="0" xfId="0" applyFont="1" applyFill="1" applyAlignment="1">
      <alignment horizontal="left" indent="3"/>
    </xf>
    <xf numFmtId="0" fontId="72" fillId="2" borderId="0" xfId="0" applyFont="1" applyFill="1" applyAlignment="1">
      <alignment horizontal="left" indent="6"/>
    </xf>
    <xf numFmtId="0" fontId="77" fillId="2" borderId="0" xfId="0" applyFont="1" applyFill="1" applyAlignment="1"/>
    <xf numFmtId="0" fontId="72" fillId="2" borderId="0" xfId="0" applyFont="1" applyFill="1" applyAlignment="1">
      <alignment horizontal="left" vertical="top" indent="6"/>
    </xf>
    <xf numFmtId="0" fontId="0" fillId="2" borderId="0" xfId="0" applyFill="1" applyAlignment="1">
      <alignment horizontal="left" indent="3"/>
    </xf>
    <xf numFmtId="0" fontId="74" fillId="2" borderId="0" xfId="0" applyFont="1" applyFill="1" applyAlignment="1">
      <alignment horizontal="left" indent="3"/>
    </xf>
    <xf numFmtId="0" fontId="130" fillId="3" borderId="0" xfId="0" applyFont="1" applyFill="1"/>
    <xf numFmtId="0" fontId="119" fillId="3" borderId="0" xfId="0" applyFont="1" applyFill="1" applyAlignment="1">
      <alignment horizontal="left"/>
    </xf>
    <xf numFmtId="0" fontId="119" fillId="3" borderId="0" xfId="0" applyFont="1" applyFill="1"/>
    <xf numFmtId="0" fontId="119" fillId="3" borderId="0" xfId="0" applyFont="1" applyFill="1" applyAlignment="1">
      <alignment horizontal="left" wrapText="1"/>
    </xf>
    <xf numFmtId="0" fontId="119" fillId="3" borderId="0" xfId="0" applyFont="1" applyFill="1" applyAlignment="1">
      <alignment wrapText="1"/>
    </xf>
    <xf numFmtId="0" fontId="72" fillId="3" borderId="0" xfId="0" applyFont="1" applyFill="1" applyAlignment="1">
      <alignment horizontal="left"/>
    </xf>
    <xf numFmtId="0" fontId="72" fillId="3" borderId="0" xfId="0" applyFont="1" applyFill="1"/>
    <xf numFmtId="0" fontId="72" fillId="3" borderId="0" xfId="0" applyFont="1" applyFill="1" applyAlignment="1">
      <alignment horizontal="left" wrapText="1"/>
    </xf>
    <xf numFmtId="0" fontId="77" fillId="3" borderId="0" xfId="0" applyFont="1" applyFill="1" applyAlignment="1">
      <alignment vertical="top"/>
    </xf>
    <xf numFmtId="0" fontId="69" fillId="2" borderId="0" xfId="0" applyFont="1" applyFill="1" applyAlignment="1">
      <alignment horizontal="left"/>
    </xf>
    <xf numFmtId="0" fontId="72" fillId="2" borderId="0" xfId="3" applyFont="1" applyFill="1" applyAlignment="1">
      <alignment horizontal="left" indent="3"/>
    </xf>
    <xf numFmtId="0" fontId="69" fillId="2" borderId="0" xfId="3" applyFont="1" applyFill="1" applyAlignment="1"/>
    <xf numFmtId="0" fontId="71" fillId="2" borderId="0" xfId="0" applyFont="1" applyFill="1" applyAlignment="1"/>
    <xf numFmtId="0" fontId="52" fillId="2" borderId="0" xfId="0" applyFont="1" applyFill="1" applyAlignment="1"/>
    <xf numFmtId="0" fontId="16" fillId="2" borderId="0" xfId="0" applyFont="1" applyFill="1" applyAlignment="1"/>
    <xf numFmtId="0" fontId="111" fillId="2" borderId="0" xfId="0" applyFont="1" applyFill="1" applyAlignment="1"/>
    <xf numFmtId="0" fontId="116" fillId="2" borderId="0" xfId="0" applyFont="1" applyFill="1" applyBorder="1" applyAlignment="1"/>
    <xf numFmtId="0" fontId="53" fillId="2" borderId="0" xfId="0" applyFont="1" applyFill="1" applyBorder="1" applyAlignment="1"/>
    <xf numFmtId="0" fontId="16" fillId="2" borderId="0" xfId="0" applyFont="1" applyFill="1" applyBorder="1" applyAlignment="1"/>
    <xf numFmtId="0" fontId="111" fillId="2" borderId="0" xfId="0" applyFont="1" applyFill="1" applyBorder="1" applyAlignment="1"/>
    <xf numFmtId="0" fontId="123" fillId="2" borderId="0" xfId="0" applyFont="1" applyFill="1" applyBorder="1" applyAlignment="1"/>
    <xf numFmtId="0" fontId="113" fillId="2" borderId="0" xfId="0" applyFont="1" applyFill="1" applyAlignment="1"/>
    <xf numFmtId="0" fontId="103" fillId="2" borderId="0" xfId="0" applyFont="1" applyFill="1" applyAlignment="1"/>
    <xf numFmtId="0" fontId="104" fillId="2" borderId="0" xfId="0" applyFont="1" applyFill="1" applyAlignment="1"/>
    <xf numFmtId="0" fontId="71" fillId="2" borderId="0" xfId="0" applyFont="1" applyFill="1" applyBorder="1" applyAlignment="1"/>
    <xf numFmtId="0" fontId="63" fillId="2" borderId="0" xfId="0" applyFont="1" applyFill="1" applyBorder="1" applyAlignment="1"/>
    <xf numFmtId="0" fontId="69" fillId="2" borderId="0" xfId="0" applyFont="1" applyFill="1" applyAlignment="1"/>
    <xf numFmtId="0" fontId="76" fillId="2" borderId="0" xfId="0" applyFont="1" applyFill="1" applyBorder="1" applyAlignment="1"/>
    <xf numFmtId="0" fontId="69" fillId="2" borderId="0" xfId="0" applyFont="1" applyFill="1" applyBorder="1" applyAlignment="1"/>
    <xf numFmtId="0" fontId="63" fillId="2" borderId="0" xfId="0" applyFont="1" applyFill="1" applyAlignment="1"/>
    <xf numFmtId="0" fontId="76" fillId="0" borderId="0" xfId="0" applyFont="1" applyAlignment="1"/>
    <xf numFmtId="0" fontId="0" fillId="3" borderId="0" xfId="0" applyFill="1" applyAlignment="1"/>
    <xf numFmtId="0" fontId="72" fillId="2" borderId="0" xfId="3" applyFont="1" applyFill="1" applyAlignment="1">
      <alignment horizontal="left"/>
    </xf>
    <xf numFmtId="0" fontId="72" fillId="2" borderId="0" xfId="3" applyFont="1" applyFill="1" applyAlignment="1">
      <alignment vertical="top"/>
    </xf>
    <xf numFmtId="0" fontId="72" fillId="2" borderId="0" xfId="3" applyFont="1" applyFill="1" applyAlignment="1">
      <alignment horizontal="left" vertical="top" indent="3"/>
    </xf>
    <xf numFmtId="0" fontId="68" fillId="7" borderId="0" xfId="0" applyFont="1" applyFill="1"/>
    <xf numFmtId="0" fontId="75" fillId="3" borderId="0" xfId="0" applyFont="1" applyFill="1"/>
    <xf numFmtId="0" fontId="19" fillId="3" borderId="0" xfId="1" applyFill="1"/>
    <xf numFmtId="0" fontId="74" fillId="2" borderId="0" xfId="0" applyFont="1" applyFill="1" applyAlignment="1"/>
    <xf numFmtId="0" fontId="74" fillId="2" borderId="0" xfId="0" applyFont="1" applyFill="1" applyAlignment="1">
      <alignment horizontal="left" wrapText="1"/>
    </xf>
    <xf numFmtId="3" fontId="70" fillId="2" borderId="0" xfId="0" applyNumberFormat="1" applyFont="1" applyFill="1"/>
    <xf numFmtId="0" fontId="77" fillId="2" borderId="0" xfId="0" applyFont="1" applyFill="1"/>
    <xf numFmtId="0" fontId="61" fillId="3" borderId="0" xfId="0" applyFont="1" applyFill="1"/>
    <xf numFmtId="165" fontId="57" fillId="3" borderId="0" xfId="0" applyNumberFormat="1" applyFont="1" applyFill="1"/>
    <xf numFmtId="0" fontId="0" fillId="2" borderId="0" xfId="0" applyFill="1" applyBorder="1"/>
    <xf numFmtId="0" fontId="58" fillId="2" borderId="0" xfId="0" applyFont="1" applyFill="1" applyBorder="1" applyAlignment="1">
      <alignment horizontal="left" indent="3"/>
    </xf>
    <xf numFmtId="0" fontId="58" fillId="2" borderId="0" xfId="0" applyFont="1" applyFill="1" applyBorder="1" applyAlignment="1">
      <alignment horizontal="left" vertical="top" indent="3"/>
    </xf>
    <xf numFmtId="0" fontId="57" fillId="2" borderId="0" xfId="0" applyFont="1" applyFill="1" applyAlignment="1"/>
    <xf numFmtId="0" fontId="0" fillId="2" borderId="0" xfId="0" applyFill="1" applyBorder="1"/>
    <xf numFmtId="0" fontId="23" fillId="2" borderId="0" xfId="0" applyFont="1" applyFill="1" applyAlignment="1">
      <alignment horizontal="left" wrapText="1"/>
    </xf>
    <xf numFmtId="0" fontId="72" fillId="2" borderId="0" xfId="0" applyFont="1" applyFill="1" applyBorder="1" applyAlignment="1">
      <alignment horizontal="left" indent="3"/>
    </xf>
    <xf numFmtId="0" fontId="111" fillId="2" borderId="1" xfId="0" applyFont="1" applyFill="1" applyBorder="1" applyAlignment="1">
      <alignment horizontal="right"/>
    </xf>
    <xf numFmtId="0" fontId="14" fillId="10" borderId="0" xfId="2" applyFill="1"/>
    <xf numFmtId="0" fontId="29" fillId="10" borderId="0" xfId="3" applyFill="1" applyAlignment="1">
      <alignment horizontal="center" vertical="center"/>
    </xf>
    <xf numFmtId="0" fontId="29" fillId="10" borderId="0" xfId="3" applyFill="1"/>
    <xf numFmtId="0" fontId="26" fillId="10" borderId="0" xfId="3" applyFont="1" applyFill="1"/>
    <xf numFmtId="0" fontId="0" fillId="10" borderId="0" xfId="0" applyFill="1"/>
    <xf numFmtId="0" fontId="29" fillId="10" borderId="0" xfId="3" applyFill="1" applyAlignment="1">
      <alignment horizontal="right" vertical="center"/>
    </xf>
    <xf numFmtId="0" fontId="112" fillId="2" borderId="1" xfId="0" applyFont="1" applyFill="1" applyBorder="1"/>
    <xf numFmtId="165" fontId="112" fillId="2" borderId="0" xfId="0" applyNumberFormat="1" applyFont="1" applyFill="1"/>
    <xf numFmtId="0" fontId="107" fillId="3" borderId="0" xfId="0" applyFont="1" applyFill="1"/>
    <xf numFmtId="0" fontId="108" fillId="2" borderId="0" xfId="0" applyFont="1" applyFill="1" applyAlignment="1">
      <alignment vertical="top"/>
    </xf>
    <xf numFmtId="0" fontId="108" fillId="3" borderId="0" xfId="0" applyFont="1" applyFill="1" applyAlignment="1">
      <alignment vertical="top"/>
    </xf>
    <xf numFmtId="0" fontId="119" fillId="2" borderId="0" xfId="0" applyFont="1" applyFill="1" applyBorder="1" applyAlignment="1">
      <alignment wrapText="1"/>
    </xf>
    <xf numFmtId="0" fontId="119" fillId="2" borderId="0" xfId="0" applyFont="1" applyFill="1" applyBorder="1"/>
    <xf numFmtId="0" fontId="112" fillId="2" borderId="0" xfId="0" applyFont="1" applyFill="1" applyBorder="1"/>
    <xf numFmtId="0" fontId="123" fillId="2" borderId="0" xfId="0" applyFont="1" applyFill="1" applyAlignment="1"/>
    <xf numFmtId="0" fontId="113" fillId="2" borderId="1" xfId="0" applyFont="1" applyFill="1" applyBorder="1"/>
    <xf numFmtId="165" fontId="121" fillId="2" borderId="0" xfId="0" applyNumberFormat="1" applyFont="1" applyFill="1"/>
    <xf numFmtId="0" fontId="112" fillId="2" borderId="0" xfId="0" applyFont="1" applyFill="1" applyAlignment="1"/>
    <xf numFmtId="0" fontId="123" fillId="5" borderId="0" xfId="0" applyFont="1" applyFill="1"/>
    <xf numFmtId="0" fontId="129" fillId="2" borderId="1" xfId="0" applyFont="1" applyFill="1" applyBorder="1" applyAlignment="1">
      <alignment horizontal="right"/>
    </xf>
    <xf numFmtId="0" fontId="56" fillId="10" borderId="0" xfId="2" applyFont="1" applyFill="1"/>
    <xf numFmtId="0" fontId="29" fillId="10" borderId="0" xfId="3" applyFont="1" applyFill="1" applyAlignment="1">
      <alignment horizontal="center" vertical="center"/>
    </xf>
    <xf numFmtId="0" fontId="29" fillId="10" borderId="0" xfId="3" applyFont="1" applyFill="1"/>
    <xf numFmtId="0" fontId="35" fillId="10" borderId="0" xfId="0" applyFont="1" applyFill="1"/>
    <xf numFmtId="0" fontId="134" fillId="2" borderId="0" xfId="0" applyFont="1" applyFill="1"/>
    <xf numFmtId="0" fontId="115" fillId="2" borderId="0" xfId="0" applyFont="1" applyFill="1"/>
    <xf numFmtId="0" fontId="134" fillId="0" borderId="0" xfId="0" applyFont="1" applyBorder="1" applyAlignment="1">
      <alignment vertical="top"/>
    </xf>
    <xf numFmtId="0" fontId="123" fillId="2" borderId="1" xfId="0" applyFont="1" applyFill="1" applyBorder="1"/>
    <xf numFmtId="0" fontId="8" fillId="2" borderId="0" xfId="0" applyFont="1" applyFill="1" applyBorder="1"/>
    <xf numFmtId="2" fontId="8" fillId="2" borderId="0" xfId="0" applyNumberFormat="1" applyFont="1" applyFill="1" applyBorder="1"/>
    <xf numFmtId="3" fontId="8" fillId="2" borderId="0" xfId="0" applyNumberFormat="1" applyFont="1" applyFill="1" applyBorder="1"/>
    <xf numFmtId="0" fontId="8" fillId="2" borderId="0" xfId="0" applyFont="1" applyFill="1"/>
    <xf numFmtId="0" fontId="121" fillId="2" borderId="0" xfId="0" applyFont="1" applyFill="1" applyBorder="1"/>
    <xf numFmtId="0" fontId="137" fillId="2" borderId="0" xfId="0" applyFont="1" applyFill="1" applyBorder="1"/>
    <xf numFmtId="0" fontId="117" fillId="2" borderId="0" xfId="0" applyFont="1" applyFill="1" applyBorder="1"/>
    <xf numFmtId="0" fontId="138" fillId="2" borderId="0" xfId="0" applyFont="1" applyFill="1" applyBorder="1" applyAlignment="1">
      <alignment horizontal="right" wrapText="1"/>
    </xf>
    <xf numFmtId="0" fontId="116" fillId="2" borderId="0" xfId="0" applyFont="1" applyFill="1" applyAlignment="1"/>
    <xf numFmtId="0" fontId="117" fillId="2" borderId="0" xfId="0" applyFont="1" applyFill="1" applyBorder="1" applyAlignment="1">
      <alignment horizontal="right" wrapText="1"/>
    </xf>
    <xf numFmtId="1" fontId="139" fillId="2" borderId="0" xfId="0" applyNumberFormat="1" applyFont="1" applyFill="1" applyBorder="1"/>
    <xf numFmtId="1" fontId="139" fillId="2" borderId="0" xfId="0" applyNumberFormat="1" applyFont="1" applyFill="1" applyBorder="1" applyAlignment="1">
      <alignment horizontal="right"/>
    </xf>
    <xf numFmtId="0" fontId="117" fillId="2" borderId="1" xfId="0" applyFont="1" applyFill="1" applyBorder="1" applyAlignment="1">
      <alignment horizontal="right" wrapText="1"/>
    </xf>
    <xf numFmtId="0" fontId="114" fillId="2" borderId="1" xfId="0" applyFont="1" applyFill="1" applyBorder="1"/>
    <xf numFmtId="0" fontId="111" fillId="5" borderId="0" xfId="0" applyFont="1" applyFill="1" applyBorder="1"/>
    <xf numFmtId="0" fontId="56" fillId="10" borderId="0" xfId="2" applyFont="1" applyFill="1" applyBorder="1"/>
    <xf numFmtId="0" fontId="29" fillId="10" borderId="0" xfId="3" applyFont="1" applyFill="1" applyBorder="1" applyAlignment="1">
      <alignment horizontal="center" vertical="center" wrapText="1"/>
    </xf>
    <xf numFmtId="0" fontId="29" fillId="10" borderId="0" xfId="3" applyFont="1" applyFill="1" applyBorder="1" applyAlignment="1">
      <alignment horizontal="center" vertical="top"/>
    </xf>
    <xf numFmtId="0" fontId="29" fillId="10" borderId="0" xfId="3" applyFont="1" applyFill="1" applyBorder="1" applyAlignment="1">
      <alignment horizontal="center" vertical="center"/>
    </xf>
    <xf numFmtId="0" fontId="116" fillId="2" borderId="0" xfId="0" applyFont="1" applyFill="1" applyBorder="1" applyAlignment="1">
      <alignment horizontal="left" wrapText="1"/>
    </xf>
    <xf numFmtId="0" fontId="111" fillId="2" borderId="2" xfId="0" applyFont="1" applyFill="1" applyBorder="1" applyAlignment="1">
      <alignment horizontal="right" vertical="top"/>
    </xf>
    <xf numFmtId="0" fontId="141" fillId="2" borderId="2" xfId="0" applyFont="1" applyFill="1" applyBorder="1" applyAlignment="1">
      <alignment horizontal="right" vertical="top"/>
    </xf>
    <xf numFmtId="0" fontId="116" fillId="2" borderId="0" xfId="0" applyFont="1" applyFill="1" applyBorder="1" applyAlignment="1">
      <alignment horizontal="left" vertical="top" wrapText="1"/>
    </xf>
    <xf numFmtId="0" fontId="114" fillId="2" borderId="0" xfId="0" applyFont="1" applyFill="1" applyBorder="1" applyAlignment="1">
      <alignment vertical="top"/>
    </xf>
    <xf numFmtId="165" fontId="142" fillId="2" borderId="0" xfId="0" applyNumberFormat="1" applyFont="1" applyFill="1" applyBorder="1" applyAlignment="1">
      <alignment vertical="top"/>
    </xf>
    <xf numFmtId="0" fontId="140" fillId="2" borderId="0" xfId="0" applyFont="1" applyFill="1" applyBorder="1" applyAlignment="1">
      <alignment vertical="top"/>
    </xf>
    <xf numFmtId="0" fontId="111" fillId="2" borderId="0" xfId="0" applyFont="1" applyFill="1" applyBorder="1" applyAlignment="1">
      <alignment vertical="top"/>
    </xf>
    <xf numFmtId="0" fontId="141" fillId="2" borderId="0" xfId="0" applyFont="1" applyFill="1" applyBorder="1" applyAlignment="1">
      <alignment vertical="top"/>
    </xf>
    <xf numFmtId="0" fontId="112" fillId="2" borderId="0" xfId="0" applyFont="1" applyFill="1" applyBorder="1" applyAlignment="1">
      <alignment vertical="top"/>
    </xf>
    <xf numFmtId="0" fontId="142" fillId="2" borderId="0" xfId="0" applyFont="1" applyFill="1" applyBorder="1" applyAlignment="1">
      <alignment vertical="top"/>
    </xf>
    <xf numFmtId="0" fontId="112" fillId="2" borderId="0" xfId="0" applyFont="1" applyFill="1" applyBorder="1" applyAlignment="1">
      <alignment vertical="top" wrapText="1"/>
    </xf>
    <xf numFmtId="1" fontId="141" fillId="2" borderId="0" xfId="0" applyNumberFormat="1" applyFont="1" applyFill="1" applyBorder="1" applyAlignment="1">
      <alignment vertical="top"/>
    </xf>
    <xf numFmtId="0" fontId="143" fillId="2" borderId="0" xfId="0" applyFont="1" applyFill="1" applyBorder="1" applyAlignment="1">
      <alignment vertical="top"/>
    </xf>
    <xf numFmtId="165" fontId="143" fillId="2" borderId="0" xfId="0" applyNumberFormat="1" applyFont="1" applyFill="1" applyBorder="1" applyAlignment="1">
      <alignment vertical="top"/>
    </xf>
    <xf numFmtId="0" fontId="119" fillId="2" borderId="0" xfId="0" applyFont="1" applyFill="1" applyBorder="1" applyAlignment="1">
      <alignment vertical="top"/>
    </xf>
    <xf numFmtId="0" fontId="116" fillId="2" borderId="0" xfId="0" applyFont="1" applyFill="1" applyBorder="1" applyAlignment="1">
      <alignment vertical="top" wrapText="1"/>
    </xf>
    <xf numFmtId="0" fontId="114" fillId="2" borderId="0" xfId="0" applyFont="1" applyFill="1" applyAlignment="1">
      <alignment vertical="top"/>
    </xf>
    <xf numFmtId="1" fontId="114" fillId="2" borderId="0" xfId="0" applyNumberFormat="1" applyFont="1" applyFill="1" applyBorder="1" applyAlignment="1">
      <alignment vertical="top"/>
    </xf>
    <xf numFmtId="0" fontId="143" fillId="2" borderId="0" xfId="0" applyFont="1" applyFill="1" applyBorder="1" applyAlignment="1">
      <alignment vertical="top" wrapText="1"/>
    </xf>
    <xf numFmtId="0" fontId="114" fillId="2" borderId="0" xfId="0" applyFont="1" applyFill="1" applyBorder="1" applyAlignment="1">
      <alignment vertical="top" wrapText="1"/>
    </xf>
    <xf numFmtId="0" fontId="111" fillId="5" borderId="0" xfId="0" applyFont="1" applyFill="1" applyBorder="1" applyAlignment="1">
      <alignment vertical="top"/>
    </xf>
    <xf numFmtId="0" fontId="141" fillId="5" borderId="0" xfId="0" applyFont="1" applyFill="1" applyBorder="1" applyAlignment="1">
      <alignment vertical="top"/>
    </xf>
    <xf numFmtId="1" fontId="137" fillId="5" borderId="0" xfId="0" applyNumberFormat="1" applyFont="1" applyFill="1" applyBorder="1" applyAlignment="1">
      <alignment vertical="top"/>
    </xf>
    <xf numFmtId="1" fontId="141" fillId="5" borderId="0" xfId="0" applyNumberFormat="1" applyFont="1" applyFill="1" applyBorder="1" applyAlignment="1">
      <alignment vertical="top"/>
    </xf>
    <xf numFmtId="0" fontId="111" fillId="2" borderId="0" xfId="0" applyFont="1" applyFill="1"/>
    <xf numFmtId="165" fontId="119" fillId="2" borderId="0" xfId="0" applyNumberFormat="1" applyFont="1" applyFill="1"/>
    <xf numFmtId="165" fontId="113" fillId="2" borderId="0" xfId="0" applyNumberFormat="1" applyFont="1" applyFill="1" applyBorder="1"/>
    <xf numFmtId="0" fontId="69" fillId="5" borderId="1" xfId="0" applyFont="1" applyFill="1" applyBorder="1"/>
    <xf numFmtId="0" fontId="58" fillId="2" borderId="0" xfId="0" applyFont="1" applyFill="1" applyBorder="1" applyAlignment="1"/>
    <xf numFmtId="0" fontId="116" fillId="0" borderId="0" xfId="0" applyFont="1" applyAlignment="1"/>
    <xf numFmtId="0" fontId="107" fillId="0" borderId="0" xfId="0" applyFont="1"/>
    <xf numFmtId="0" fontId="57" fillId="0" borderId="0" xfId="0" applyFont="1"/>
    <xf numFmtId="0" fontId="112" fillId="3" borderId="0" xfId="0" applyFont="1" applyFill="1"/>
    <xf numFmtId="0" fontId="111" fillId="5" borderId="1" xfId="0" applyFont="1" applyFill="1" applyBorder="1"/>
    <xf numFmtId="0" fontId="140" fillId="2" borderId="0" xfId="0" applyFont="1" applyFill="1" applyBorder="1"/>
    <xf numFmtId="1" fontId="112" fillId="2" borderId="0" xfId="0" applyNumberFormat="1" applyFont="1" applyFill="1"/>
    <xf numFmtId="1" fontId="112" fillId="5" borderId="0" xfId="0" applyNumberFormat="1" applyFont="1" applyFill="1"/>
    <xf numFmtId="0" fontId="58" fillId="0" borderId="0" xfId="0" applyFont="1"/>
    <xf numFmtId="165" fontId="112" fillId="5" borderId="0" xfId="0" applyNumberFormat="1" applyFont="1" applyFill="1"/>
    <xf numFmtId="0" fontId="112" fillId="2" borderId="0" xfId="0" applyFont="1" applyFill="1" applyBorder="1" applyAlignment="1">
      <alignment wrapText="1"/>
    </xf>
    <xf numFmtId="0" fontId="112" fillId="2" borderId="0" xfId="0" applyFont="1" applyFill="1"/>
    <xf numFmtId="0" fontId="58" fillId="2" borderId="0" xfId="0" applyFont="1" applyFill="1"/>
    <xf numFmtId="0" fontId="37" fillId="7" borderId="0" xfId="0" applyFont="1" applyFill="1"/>
    <xf numFmtId="0" fontId="91" fillId="2" borderId="0" xfId="0" applyFont="1" applyFill="1" applyAlignment="1"/>
    <xf numFmtId="0" fontId="123" fillId="2" borderId="1" xfId="0" applyFont="1" applyFill="1" applyBorder="1" applyAlignment="1">
      <alignment horizontal="right"/>
    </xf>
    <xf numFmtId="0" fontId="48" fillId="7" borderId="0" xfId="0" applyFont="1" applyFill="1"/>
    <xf numFmtId="0" fontId="48" fillId="2" borderId="0" xfId="0" applyFont="1" applyFill="1"/>
    <xf numFmtId="0" fontId="16" fillId="10" borderId="0" xfId="3" applyFont="1" applyFill="1"/>
    <xf numFmtId="0" fontId="7" fillId="2" borderId="0" xfId="0" applyFont="1" applyFill="1"/>
    <xf numFmtId="0" fontId="112" fillId="2" borderId="0" xfId="0" applyFont="1" applyFill="1" applyAlignment="1">
      <alignment horizontal="right"/>
    </xf>
    <xf numFmtId="0" fontId="7" fillId="2" borderId="0" xfId="0" applyFont="1" applyFill="1" applyAlignment="1">
      <alignment horizontal="right"/>
    </xf>
    <xf numFmtId="0" fontId="7" fillId="2" borderId="0" xfId="0" applyFont="1" applyFill="1" applyBorder="1"/>
    <xf numFmtId="0" fontId="16" fillId="2" borderId="1" xfId="0" applyFont="1" applyFill="1" applyBorder="1" applyAlignment="1">
      <alignment horizontal="right"/>
    </xf>
    <xf numFmtId="0" fontId="32" fillId="7" borderId="0" xfId="0" applyFont="1" applyFill="1" applyBorder="1"/>
    <xf numFmtId="0" fontId="35" fillId="10" borderId="0" xfId="3" applyFont="1" applyFill="1"/>
    <xf numFmtId="0" fontId="32" fillId="5" borderId="0" xfId="0" applyFont="1" applyFill="1" applyBorder="1" applyAlignment="1">
      <alignment horizontal="right" vertical="top" wrapText="1"/>
    </xf>
    <xf numFmtId="0" fontId="32" fillId="5" borderId="0" xfId="0" applyFont="1" applyFill="1" applyBorder="1"/>
    <xf numFmtId="0" fontId="32" fillId="5" borderId="0" xfId="0" applyFont="1" applyFill="1" applyBorder="1" applyAlignment="1">
      <alignment horizontal="center" vertical="top" wrapText="1"/>
    </xf>
    <xf numFmtId="0" fontId="0" fillId="2" borderId="0" xfId="0" applyFill="1"/>
    <xf numFmtId="0" fontId="113" fillId="2" borderId="0" xfId="0" applyFont="1" applyFill="1"/>
    <xf numFmtId="0" fontId="71" fillId="2" borderId="0" xfId="3" applyFont="1" applyFill="1" applyAlignment="1"/>
    <xf numFmtId="0" fontId="111" fillId="2" borderId="0" xfId="3" applyFont="1" applyFill="1" applyBorder="1"/>
    <xf numFmtId="0" fontId="112" fillId="2" borderId="0" xfId="3" applyFont="1" applyFill="1" applyBorder="1"/>
    <xf numFmtId="0" fontId="111" fillId="2" borderId="1" xfId="3" applyFont="1" applyFill="1" applyBorder="1" applyAlignment="1">
      <alignment horizontal="left"/>
    </xf>
    <xf numFmtId="0" fontId="111" fillId="2" borderId="1" xfId="3" applyFont="1" applyFill="1" applyBorder="1" applyAlignment="1">
      <alignment horizontal="right"/>
    </xf>
    <xf numFmtId="0" fontId="111" fillId="2" borderId="0" xfId="3" applyFont="1" applyFill="1" applyAlignment="1">
      <alignment horizontal="left"/>
    </xf>
    <xf numFmtId="0" fontId="111" fillId="2" borderId="0" xfId="3" applyFont="1" applyFill="1" applyAlignment="1">
      <alignment horizontal="right"/>
    </xf>
    <xf numFmtId="0" fontId="112" fillId="2" borderId="0" xfId="3" applyFont="1" applyFill="1"/>
    <xf numFmtId="0" fontId="146" fillId="2" borderId="0" xfId="3" applyFont="1" applyFill="1" applyAlignment="1">
      <alignment horizontal="right"/>
    </xf>
    <xf numFmtId="0" fontId="147" fillId="2" borderId="0" xfId="3" applyFont="1" applyFill="1" applyAlignment="1">
      <alignment horizontal="right"/>
    </xf>
    <xf numFmtId="0" fontId="148" fillId="2" borderId="0" xfId="3" applyFont="1" applyFill="1" applyAlignment="1">
      <alignment horizontal="right"/>
    </xf>
    <xf numFmtId="0" fontId="140" fillId="2" borderId="0" xfId="3" applyFont="1" applyFill="1"/>
    <xf numFmtId="0" fontId="141" fillId="7" borderId="0" xfId="3" applyFont="1" applyFill="1"/>
    <xf numFmtId="0" fontId="123" fillId="7" borderId="0" xfId="3" applyFont="1" applyFill="1" applyAlignment="1">
      <alignment horizontal="right"/>
    </xf>
    <xf numFmtId="0" fontId="111" fillId="5" borderId="0" xfId="3" applyFont="1" applyFill="1"/>
    <xf numFmtId="0" fontId="123" fillId="5" borderId="0" xfId="3" applyFont="1" applyFill="1" applyAlignment="1">
      <alignment horizontal="right"/>
    </xf>
    <xf numFmtId="0" fontId="111" fillId="2" borderId="0" xfId="3" applyFont="1" applyFill="1"/>
    <xf numFmtId="0" fontId="123" fillId="2" borderId="0" xfId="3" applyFont="1" applyFill="1" applyAlignment="1">
      <alignment horizontal="right"/>
    </xf>
    <xf numFmtId="165" fontId="146" fillId="2" borderId="0" xfId="3" applyNumberFormat="1" applyFont="1" applyFill="1" applyAlignment="1">
      <alignment horizontal="right"/>
    </xf>
    <xf numFmtId="165" fontId="147" fillId="2" borderId="0" xfId="3" applyNumberFormat="1" applyFont="1" applyFill="1" applyAlignment="1">
      <alignment horizontal="right"/>
    </xf>
    <xf numFmtId="165" fontId="148" fillId="2" borderId="0" xfId="3" applyNumberFormat="1" applyFont="1" applyFill="1" applyAlignment="1">
      <alignment horizontal="right"/>
    </xf>
    <xf numFmtId="165" fontId="123" fillId="7" borderId="0" xfId="3" applyNumberFormat="1" applyFont="1" applyFill="1" applyAlignment="1">
      <alignment horizontal="right"/>
    </xf>
    <xf numFmtId="165" fontId="123" fillId="5" borderId="0" xfId="3" applyNumberFormat="1" applyFont="1" applyFill="1" applyAlignment="1">
      <alignment horizontal="right"/>
    </xf>
    <xf numFmtId="0" fontId="68" fillId="5" borderId="0" xfId="0" applyFont="1" applyFill="1"/>
    <xf numFmtId="0" fontId="69" fillId="5" borderId="0" xfId="0" applyFont="1" applyFill="1" applyAlignment="1">
      <alignment horizontal="right"/>
    </xf>
    <xf numFmtId="165" fontId="76" fillId="5" borderId="0" xfId="0" applyNumberFormat="1" applyFont="1" applyFill="1" applyAlignment="1">
      <alignment horizontal="right"/>
    </xf>
    <xf numFmtId="0" fontId="69" fillId="5" borderId="0" xfId="0" applyFont="1" applyFill="1"/>
    <xf numFmtId="165" fontId="69" fillId="5" borderId="0" xfId="0" applyNumberFormat="1" applyFont="1" applyFill="1"/>
    <xf numFmtId="165" fontId="65" fillId="2" borderId="0" xfId="0" applyNumberFormat="1" applyFont="1" applyFill="1"/>
    <xf numFmtId="0" fontId="76" fillId="7" borderId="0" xfId="0" applyFont="1" applyFill="1"/>
    <xf numFmtId="0" fontId="71" fillId="7" borderId="0" xfId="0" applyFont="1" applyFill="1"/>
    <xf numFmtId="165" fontId="76" fillId="5" borderId="0" xfId="0" applyNumberFormat="1" applyFont="1" applyFill="1"/>
    <xf numFmtId="0" fontId="74" fillId="2" borderId="0" xfId="0" applyFont="1" applyFill="1" applyAlignment="1">
      <alignment wrapText="1"/>
    </xf>
    <xf numFmtId="0" fontId="67" fillId="2" borderId="0" xfId="0" applyFont="1" applyFill="1" applyBorder="1" applyAlignment="1">
      <alignment horizontal="right"/>
    </xf>
    <xf numFmtId="165" fontId="70" fillId="2" borderId="0" xfId="0" applyNumberFormat="1" applyFont="1" applyFill="1" applyBorder="1"/>
    <xf numFmtId="0" fontId="74" fillId="2" borderId="0" xfId="0" applyFont="1" applyFill="1" applyBorder="1" applyAlignment="1">
      <alignment vertical="top" wrapText="1"/>
    </xf>
    <xf numFmtId="166" fontId="69" fillId="5" borderId="0" xfId="0" applyNumberFormat="1" applyFont="1" applyFill="1" applyAlignment="1">
      <alignment horizontal="right"/>
    </xf>
    <xf numFmtId="165" fontId="69" fillId="5" borderId="0" xfId="0" applyNumberFormat="1" applyFont="1" applyFill="1" applyAlignment="1">
      <alignment horizontal="right"/>
    </xf>
    <xf numFmtId="3" fontId="69" fillId="5" borderId="0" xfId="0" applyNumberFormat="1" applyFont="1" applyFill="1" applyAlignment="1">
      <alignment horizontal="right"/>
    </xf>
    <xf numFmtId="0" fontId="70" fillId="5" borderId="0" xfId="0" applyFont="1" applyFill="1" applyAlignment="1">
      <alignment horizontal="right"/>
    </xf>
    <xf numFmtId="0" fontId="7" fillId="2" borderId="0" xfId="0" applyFont="1" applyFill="1" applyBorder="1" applyAlignment="1">
      <alignment horizontal="left"/>
    </xf>
    <xf numFmtId="165" fontId="7" fillId="2" borderId="0" xfId="0" applyNumberFormat="1" applyFont="1" applyFill="1" applyBorder="1"/>
    <xf numFmtId="0" fontId="7" fillId="2" borderId="0" xfId="0" applyFont="1" applyFill="1" applyBorder="1" applyAlignment="1">
      <alignment horizontal="right"/>
    </xf>
    <xf numFmtId="0" fontId="7" fillId="5" borderId="0" xfId="0" applyFont="1" applyFill="1" applyBorder="1" applyAlignment="1">
      <alignment horizontal="left"/>
    </xf>
    <xf numFmtId="165" fontId="26" fillId="5" borderId="0" xfId="0" applyNumberFormat="1" applyFont="1" applyFill="1" applyBorder="1"/>
    <xf numFmtId="0" fontId="7" fillId="5" borderId="0" xfId="0" applyFont="1" applyFill="1" applyBorder="1"/>
    <xf numFmtId="165" fontId="7" fillId="5" borderId="0" xfId="0" applyNumberFormat="1" applyFont="1" applyFill="1" applyBorder="1"/>
    <xf numFmtId="3" fontId="32" fillId="5" borderId="0" xfId="0" applyNumberFormat="1" applyFont="1" applyFill="1" applyBorder="1"/>
    <xf numFmtId="165" fontId="32" fillId="7" borderId="0" xfId="0" applyNumberFormat="1" applyFont="1" applyFill="1" applyBorder="1"/>
    <xf numFmtId="165" fontId="16" fillId="5" borderId="0" xfId="0" applyNumberFormat="1" applyFont="1" applyFill="1" applyBorder="1"/>
    <xf numFmtId="0" fontId="26" fillId="5" borderId="0" xfId="0" applyFont="1" applyFill="1" applyBorder="1" applyAlignment="1">
      <alignment horizontal="center"/>
    </xf>
    <xf numFmtId="0" fontId="123" fillId="5" borderId="0" xfId="0" applyFont="1" applyFill="1" applyBorder="1"/>
    <xf numFmtId="0" fontId="108" fillId="2" borderId="0" xfId="0" applyFont="1" applyFill="1" applyBorder="1" applyAlignment="1">
      <alignment horizontal="left" indent="3"/>
    </xf>
    <xf numFmtId="165" fontId="116" fillId="5" borderId="0" xfId="0" applyNumberFormat="1" applyFont="1" applyFill="1" applyBorder="1"/>
    <xf numFmtId="165" fontId="116" fillId="5" borderId="0" xfId="0" applyNumberFormat="1" applyFont="1" applyFill="1" applyBorder="1" applyAlignment="1">
      <alignment horizontal="right"/>
    </xf>
    <xf numFmtId="0" fontId="141" fillId="7" borderId="0" xfId="0" applyFont="1" applyFill="1" applyBorder="1"/>
    <xf numFmtId="0" fontId="137" fillId="7" borderId="0" xfId="0" applyFont="1" applyFill="1" applyBorder="1"/>
    <xf numFmtId="0" fontId="117" fillId="7" borderId="0" xfId="0" applyFont="1" applyFill="1" applyBorder="1"/>
    <xf numFmtId="165" fontId="137" fillId="7" borderId="0" xfId="0" applyNumberFormat="1" applyFont="1" applyFill="1" applyBorder="1"/>
    <xf numFmtId="165" fontId="123" fillId="5" borderId="0" xfId="0" applyNumberFormat="1" applyFont="1" applyFill="1" applyBorder="1"/>
    <xf numFmtId="0" fontId="54" fillId="2" borderId="0" xfId="0" applyFont="1" applyFill="1" applyBorder="1"/>
    <xf numFmtId="0" fontId="123" fillId="9" borderId="0" xfId="0" applyFont="1" applyFill="1"/>
    <xf numFmtId="0" fontId="9" fillId="7" borderId="0" xfId="0" applyFont="1" applyFill="1"/>
    <xf numFmtId="0" fontId="119" fillId="2" borderId="0" xfId="2" applyFont="1" applyFill="1" applyBorder="1"/>
    <xf numFmtId="165" fontId="113" fillId="9" borderId="0" xfId="0" applyNumberFormat="1" applyFont="1" applyFill="1"/>
    <xf numFmtId="0" fontId="69" fillId="7" borderId="1" xfId="0" applyFont="1" applyFill="1" applyBorder="1"/>
    <xf numFmtId="165" fontId="0" fillId="7" borderId="0" xfId="0" applyNumberFormat="1" applyFill="1"/>
    <xf numFmtId="0" fontId="116" fillId="5" borderId="0" xfId="0" applyFont="1" applyFill="1" applyBorder="1" applyAlignment="1">
      <alignment horizontal="right" wrapText="1"/>
    </xf>
    <xf numFmtId="0" fontId="116" fillId="5" borderId="0" xfId="2" applyFont="1" applyFill="1" applyBorder="1"/>
    <xf numFmtId="1" fontId="117" fillId="5" borderId="0" xfId="0" applyNumberFormat="1" applyFont="1" applyFill="1" applyBorder="1" applyAlignment="1">
      <alignment horizontal="right"/>
    </xf>
    <xf numFmtId="165" fontId="113" fillId="5" borderId="0" xfId="0" applyNumberFormat="1" applyFont="1" applyFill="1"/>
    <xf numFmtId="0" fontId="37" fillId="5" borderId="0" xfId="0" applyFont="1" applyFill="1" applyAlignment="1">
      <alignment horizontal="right"/>
    </xf>
    <xf numFmtId="0" fontId="123" fillId="2" borderId="0" xfId="0" applyFont="1" applyFill="1" applyBorder="1" applyAlignment="1">
      <alignment horizontal="right"/>
    </xf>
    <xf numFmtId="0" fontId="16" fillId="5" borderId="0" xfId="0" applyFont="1" applyFill="1"/>
    <xf numFmtId="0" fontId="48" fillId="2" borderId="1" xfId="0" applyFont="1" applyFill="1" applyBorder="1"/>
    <xf numFmtId="0" fontId="123" fillId="5" borderId="0" xfId="0" applyFont="1" applyFill="1" applyAlignment="1">
      <alignment horizontal="right"/>
    </xf>
    <xf numFmtId="0" fontId="32" fillId="2" borderId="0" xfId="0" applyFont="1" applyFill="1" applyBorder="1" applyAlignment="1">
      <alignment horizontal="right" vertical="top" wrapText="1"/>
    </xf>
    <xf numFmtId="0" fontId="41" fillId="7" borderId="0" xfId="0" applyFont="1" applyFill="1" applyAlignment="1">
      <alignment horizontal="right"/>
    </xf>
    <xf numFmtId="0" fontId="48" fillId="7" borderId="0" xfId="0" applyFont="1" applyFill="1" applyAlignment="1">
      <alignment horizontal="right"/>
    </xf>
    <xf numFmtId="0" fontId="26" fillId="7" borderId="0" xfId="0" applyFont="1" applyFill="1" applyAlignment="1">
      <alignment horizontal="right"/>
    </xf>
    <xf numFmtId="0" fontId="29" fillId="10" borderId="0" xfId="3" applyFill="1" applyAlignment="1">
      <alignment horizontal="right"/>
    </xf>
    <xf numFmtId="0" fontId="119" fillId="2" borderId="0" xfId="0" applyFont="1" applyFill="1" applyBorder="1" applyAlignment="1">
      <alignment vertical="top" wrapText="1"/>
    </xf>
    <xf numFmtId="0" fontId="113" fillId="2" borderId="0" xfId="0" applyFont="1" applyFill="1" applyBorder="1" applyAlignment="1">
      <alignment horizontal="right"/>
    </xf>
    <xf numFmtId="0" fontId="113" fillId="5" borderId="0" xfId="0" applyFont="1" applyFill="1" applyBorder="1"/>
    <xf numFmtId="0" fontId="123" fillId="2" borderId="0" xfId="0" applyFont="1" applyFill="1" applyAlignment="1">
      <alignment horizontal="right"/>
    </xf>
    <xf numFmtId="0" fontId="123" fillId="5" borderId="0" xfId="0" applyFont="1" applyFill="1" applyAlignment="1"/>
    <xf numFmtId="0" fontId="16" fillId="2" borderId="0" xfId="0" applyFont="1" applyFill="1" applyAlignment="1">
      <alignment horizontal="left"/>
    </xf>
    <xf numFmtId="0" fontId="123" fillId="2" borderId="0" xfId="0" applyFont="1" applyFill="1" applyAlignment="1">
      <alignment horizontal="left"/>
    </xf>
    <xf numFmtId="0" fontId="149" fillId="2" borderId="0" xfId="0" applyFont="1" applyFill="1" applyAlignment="1"/>
    <xf numFmtId="0" fontId="111" fillId="0" borderId="0" xfId="0" applyFont="1" applyAlignment="1"/>
    <xf numFmtId="0" fontId="111" fillId="2" borderId="0" xfId="0" applyFont="1" applyFill="1" applyBorder="1" applyAlignment="1">
      <alignment horizontal="center"/>
    </xf>
    <xf numFmtId="165" fontId="7" fillId="2" borderId="0" xfId="0" applyNumberFormat="1" applyFont="1" applyFill="1"/>
    <xf numFmtId="0" fontId="57" fillId="2" borderId="0" xfId="0" applyFont="1" applyFill="1" applyAlignment="1">
      <alignment vertical="top"/>
    </xf>
    <xf numFmtId="0" fontId="112" fillId="2" borderId="0" xfId="0" applyFont="1" applyFill="1"/>
    <xf numFmtId="0" fontId="130" fillId="2" borderId="0" xfId="0" applyFont="1" applyFill="1" applyBorder="1"/>
    <xf numFmtId="0" fontId="116" fillId="2" borderId="1" xfId="2" applyFont="1" applyFill="1" applyBorder="1" applyAlignment="1">
      <alignment horizontal="left"/>
    </xf>
    <xf numFmtId="0" fontId="152" fillId="2" borderId="1" xfId="0" applyFont="1" applyFill="1" applyBorder="1"/>
    <xf numFmtId="165" fontId="111" fillId="7" borderId="0" xfId="0" applyNumberFormat="1" applyFont="1" applyFill="1" applyBorder="1"/>
    <xf numFmtId="0" fontId="130" fillId="11" borderId="0" xfId="0" applyFont="1" applyFill="1"/>
    <xf numFmtId="0" fontId="6" fillId="2" borderId="0" xfId="0" applyFont="1" applyFill="1"/>
    <xf numFmtId="0" fontId="70" fillId="2" borderId="0" xfId="3" applyFont="1" applyFill="1" applyAlignment="1"/>
    <xf numFmtId="0" fontId="14" fillId="2" borderId="0" xfId="4" applyFont="1" applyFill="1" applyAlignment="1"/>
    <xf numFmtId="0" fontId="0" fillId="2" borderId="0" xfId="0" applyFill="1"/>
    <xf numFmtId="0" fontId="37" fillId="2" borderId="0" xfId="0" applyFont="1" applyFill="1" applyBorder="1" applyAlignment="1">
      <alignment horizontal="left" vertical="center"/>
    </xf>
    <xf numFmtId="0" fontId="34" fillId="2" borderId="0" xfId="0" applyFont="1" applyFill="1" applyAlignment="1"/>
    <xf numFmtId="0" fontId="14" fillId="10" borderId="0" xfId="2" applyFill="1" applyAlignment="1"/>
    <xf numFmtId="0" fontId="153" fillId="2" borderId="0" xfId="0" applyFont="1" applyFill="1" applyAlignment="1"/>
    <xf numFmtId="0" fontId="6" fillId="2" borderId="0" xfId="0" applyFont="1" applyFill="1" applyAlignment="1"/>
    <xf numFmtId="0" fontId="14" fillId="0" borderId="0" xfId="4" applyFont="1" applyFill="1" applyAlignment="1"/>
    <xf numFmtId="0" fontId="5" fillId="2" borderId="0" xfId="0" applyFont="1" applyFill="1"/>
    <xf numFmtId="0" fontId="154" fillId="2" borderId="0" xfId="0" applyFont="1" applyFill="1"/>
    <xf numFmtId="0" fontId="0" fillId="2" borderId="0" xfId="0" applyFill="1"/>
    <xf numFmtId="0" fontId="119" fillId="2" borderId="0" xfId="0" applyFont="1" applyFill="1" applyBorder="1"/>
    <xf numFmtId="0" fontId="112" fillId="2" borderId="0" xfId="0" applyFont="1" applyFill="1" applyBorder="1"/>
    <xf numFmtId="0" fontId="116" fillId="5" borderId="0" xfId="0" applyFont="1" applyFill="1" applyBorder="1"/>
    <xf numFmtId="0" fontId="116" fillId="2" borderId="0" xfId="0" applyFont="1" applyFill="1"/>
    <xf numFmtId="0" fontId="152" fillId="2" borderId="0" xfId="0" applyFont="1" applyFill="1" applyAlignment="1"/>
    <xf numFmtId="0" fontId="26" fillId="2" borderId="0" xfId="0" applyFont="1" applyFill="1"/>
    <xf numFmtId="0" fontId="116" fillId="2" borderId="0" xfId="3" applyFont="1" applyFill="1" applyBorder="1" applyAlignment="1">
      <alignment horizontal="left" vertical="center"/>
    </xf>
    <xf numFmtId="0" fontId="4" fillId="2" borderId="0" xfId="6" applyFill="1"/>
    <xf numFmtId="0" fontId="4" fillId="3" borderId="0" xfId="6" applyFill="1"/>
    <xf numFmtId="0" fontId="155" fillId="2" borderId="0" xfId="6" applyFont="1" applyFill="1"/>
    <xf numFmtId="0" fontId="25" fillId="2" borderId="0" xfId="6" applyFont="1" applyFill="1"/>
    <xf numFmtId="0" fontId="111" fillId="2" borderId="0" xfId="6" applyFont="1" applyFill="1"/>
    <xf numFmtId="0" fontId="123" fillId="2" borderId="0" xfId="6" applyFont="1" applyFill="1"/>
    <xf numFmtId="0" fontId="108" fillId="2" borderId="0" xfId="6" applyFont="1" applyFill="1"/>
    <xf numFmtId="0" fontId="107" fillId="2" borderId="0" xfId="6" applyFont="1" applyFill="1"/>
    <xf numFmtId="0" fontId="26" fillId="2" borderId="0" xfId="3" applyFont="1" applyFill="1" applyBorder="1" applyAlignment="1">
      <alignment horizontal="center" vertical="center"/>
    </xf>
    <xf numFmtId="0" fontId="4" fillId="2" borderId="0" xfId="0" applyFont="1" applyFill="1"/>
    <xf numFmtId="0" fontId="0" fillId="2" borderId="0" xfId="0" applyFill="1"/>
    <xf numFmtId="0" fontId="34" fillId="2" borderId="0" xfId="4" applyFill="1" applyBorder="1"/>
    <xf numFmtId="0" fontId="0" fillId="2" borderId="0" xfId="0" applyFill="1"/>
    <xf numFmtId="0" fontId="119" fillId="2" borderId="0" xfId="0" applyFont="1" applyFill="1" applyBorder="1"/>
    <xf numFmtId="0" fontId="112" fillId="2" borderId="0" xfId="0" applyFont="1" applyFill="1" applyBorder="1"/>
    <xf numFmtId="0" fontId="108" fillId="2" borderId="0" xfId="0" applyFont="1" applyFill="1" applyBorder="1" applyAlignment="1">
      <alignment vertical="top" wrapText="1"/>
    </xf>
    <xf numFmtId="0" fontId="112" fillId="2" borderId="0" xfId="0" applyFont="1" applyFill="1"/>
    <xf numFmtId="0" fontId="36" fillId="2" borderId="0" xfId="0" applyFont="1" applyFill="1"/>
    <xf numFmtId="0" fontId="156" fillId="2" borderId="0" xfId="0" applyFont="1" applyFill="1"/>
    <xf numFmtId="0" fontId="158" fillId="2" borderId="0" xfId="0" applyFont="1" applyFill="1"/>
    <xf numFmtId="0" fontId="36" fillId="2" borderId="0" xfId="0" applyFont="1" applyFill="1" applyAlignment="1">
      <alignment vertical="top" wrapText="1"/>
    </xf>
    <xf numFmtId="0" fontId="159" fillId="2" borderId="0" xfId="0" applyFont="1" applyFill="1"/>
    <xf numFmtId="0" fontId="160" fillId="2" borderId="0" xfId="0" applyFont="1" applyFill="1"/>
    <xf numFmtId="0" fontId="36" fillId="2" borderId="0" xfId="0" applyFont="1" applyFill="1" applyBorder="1"/>
    <xf numFmtId="0" fontId="145" fillId="2" borderId="0" xfId="0" applyFont="1" applyFill="1" applyBorder="1"/>
    <xf numFmtId="0" fontId="145" fillId="2" borderId="0" xfId="0" applyFont="1" applyFill="1"/>
    <xf numFmtId="0" fontId="75" fillId="2" borderId="0" xfId="0" applyFont="1" applyFill="1" applyBorder="1" applyAlignment="1">
      <alignment horizontal="right"/>
    </xf>
    <xf numFmtId="0" fontId="89" fillId="8" borderId="0" xfId="0" applyFont="1" applyFill="1"/>
    <xf numFmtId="0" fontId="71" fillId="12" borderId="1" xfId="0" applyFont="1" applyFill="1" applyBorder="1" applyAlignment="1">
      <alignment horizontal="center" vertical="top" wrapText="1"/>
    </xf>
    <xf numFmtId="0" fontId="112" fillId="5" borderId="0" xfId="0" applyFont="1" applyFill="1"/>
    <xf numFmtId="0" fontId="117" fillId="7" borderId="0" xfId="3" applyFont="1" applyFill="1"/>
    <xf numFmtId="0" fontId="164" fillId="7" borderId="0" xfId="0" applyFont="1" applyFill="1"/>
    <xf numFmtId="0" fontId="76" fillId="2" borderId="1" xfId="0" applyFont="1" applyFill="1" applyBorder="1" applyAlignment="1">
      <alignment horizontal="right" wrapText="1"/>
    </xf>
    <xf numFmtId="0" fontId="76" fillId="5" borderId="0" xfId="0" applyFont="1" applyFill="1"/>
    <xf numFmtId="0" fontId="75" fillId="2" borderId="0" xfId="0" applyFont="1" applyFill="1" applyAlignment="1">
      <alignment wrapText="1"/>
    </xf>
    <xf numFmtId="0" fontId="72" fillId="2" borderId="0" xfId="0" applyFont="1" applyFill="1" applyAlignment="1">
      <alignment wrapText="1"/>
    </xf>
    <xf numFmtId="0" fontId="119" fillId="2" borderId="0" xfId="0" applyFont="1" applyFill="1"/>
    <xf numFmtId="0" fontId="3" fillId="2" borderId="0" xfId="0" applyFont="1" applyFill="1"/>
    <xf numFmtId="0" fontId="58" fillId="2" borderId="0" xfId="0" applyFont="1" applyFill="1" applyAlignment="1">
      <alignment vertical="top"/>
    </xf>
    <xf numFmtId="0" fontId="0" fillId="2" borderId="0" xfId="0" applyFill="1" applyAlignment="1">
      <alignment wrapText="1"/>
    </xf>
    <xf numFmtId="0" fontId="0" fillId="2" borderId="0" xfId="0" applyFill="1" applyAlignment="1">
      <alignment vertical="top"/>
    </xf>
    <xf numFmtId="0" fontId="58" fillId="2" borderId="0" xfId="0" applyFont="1" applyFill="1" applyAlignment="1">
      <alignment wrapText="1"/>
    </xf>
    <xf numFmtId="0" fontId="58" fillId="2" borderId="0" xfId="0" applyFont="1" applyFill="1" applyAlignment="1"/>
    <xf numFmtId="0" fontId="108" fillId="2" borderId="0" xfId="0" applyFont="1" applyFill="1" applyBorder="1" applyAlignment="1">
      <alignment vertical="top"/>
    </xf>
    <xf numFmtId="0" fontId="157" fillId="2" borderId="0" xfId="0" applyFont="1" applyFill="1" applyBorder="1"/>
    <xf numFmtId="165" fontId="156" fillId="2" borderId="0" xfId="0" applyNumberFormat="1" applyFont="1" applyFill="1" applyBorder="1"/>
    <xf numFmtId="165" fontId="162" fillId="2" borderId="0" xfId="0" applyNumberFormat="1" applyFont="1" applyFill="1" applyBorder="1"/>
    <xf numFmtId="165" fontId="123" fillId="9" borderId="0" xfId="0" applyNumberFormat="1" applyFont="1" applyFill="1"/>
    <xf numFmtId="0" fontId="108" fillId="2" borderId="0" xfId="0" applyFont="1" applyFill="1" applyBorder="1" applyAlignment="1"/>
    <xf numFmtId="0" fontId="16" fillId="2" borderId="0" xfId="0" applyFont="1" applyFill="1" applyAlignment="1">
      <alignment horizontal="right"/>
    </xf>
    <xf numFmtId="0" fontId="16" fillId="5" borderId="0" xfId="0" applyFont="1" applyFill="1" applyAlignment="1">
      <alignment horizontal="right"/>
    </xf>
    <xf numFmtId="0" fontId="116" fillId="5" borderId="0" xfId="0" applyFont="1" applyFill="1"/>
    <xf numFmtId="0" fontId="116" fillId="7" borderId="0" xfId="0" applyFont="1" applyFill="1" applyBorder="1"/>
    <xf numFmtId="0" fontId="71" fillId="12" borderId="1" xfId="0" applyFont="1" applyFill="1" applyBorder="1" applyAlignment="1">
      <alignment horizontal="center" vertical="top"/>
    </xf>
    <xf numFmtId="0" fontId="71" fillId="5" borderId="1" xfId="0" applyFont="1" applyFill="1" applyBorder="1" applyAlignment="1">
      <alignment horizontal="center" vertical="top" wrapText="1"/>
    </xf>
    <xf numFmtId="0" fontId="71" fillId="6" borderId="1" xfId="0" applyFont="1" applyFill="1" applyBorder="1" applyAlignment="1">
      <alignment horizontal="center" vertical="top" wrapText="1"/>
    </xf>
    <xf numFmtId="0" fontId="71" fillId="7" borderId="1" xfId="0" applyFont="1" applyFill="1" applyBorder="1" applyAlignment="1">
      <alignment horizontal="center" vertical="top" wrapText="1"/>
    </xf>
    <xf numFmtId="2" fontId="65" fillId="2" borderId="0" xfId="0" applyNumberFormat="1" applyFont="1" applyFill="1" applyBorder="1" applyAlignment="1">
      <alignment horizontal="right"/>
    </xf>
    <xf numFmtId="0" fontId="0" fillId="2" borderId="0" xfId="0" applyFill="1"/>
    <xf numFmtId="0" fontId="0" fillId="2" borderId="0" xfId="0" applyFill="1"/>
    <xf numFmtId="0" fontId="48" fillId="2" borderId="0" xfId="0" applyFont="1" applyFill="1" applyAlignment="1"/>
    <xf numFmtId="0" fontId="76" fillId="5" borderId="1" xfId="0" applyFont="1" applyFill="1" applyBorder="1"/>
    <xf numFmtId="165" fontId="119" fillId="5" borderId="0" xfId="0" applyNumberFormat="1" applyFont="1" applyFill="1"/>
    <xf numFmtId="0" fontId="112" fillId="7" borderId="0" xfId="0" applyFont="1" applyFill="1" applyBorder="1"/>
    <xf numFmtId="0" fontId="119" fillId="7" borderId="0" xfId="0" applyFont="1" applyFill="1" applyBorder="1"/>
    <xf numFmtId="165" fontId="130" fillId="7" borderId="0" xfId="0" applyNumberFormat="1" applyFont="1" applyFill="1"/>
    <xf numFmtId="165" fontId="152" fillId="9" borderId="0" xfId="0" applyNumberFormat="1" applyFont="1" applyFill="1"/>
    <xf numFmtId="165" fontId="130" fillId="2" borderId="0" xfId="0" applyNumberFormat="1" applyFont="1" applyFill="1"/>
    <xf numFmtId="165" fontId="152" fillId="5" borderId="0" xfId="0" applyNumberFormat="1" applyFont="1" applyFill="1"/>
    <xf numFmtId="0" fontId="76" fillId="2" borderId="1" xfId="0" applyFont="1" applyFill="1" applyBorder="1"/>
    <xf numFmtId="0" fontId="114" fillId="7" borderId="0" xfId="0" applyFont="1" applyFill="1" applyBorder="1"/>
    <xf numFmtId="165" fontId="116" fillId="9" borderId="0" xfId="0" applyNumberFormat="1" applyFont="1" applyFill="1"/>
    <xf numFmtId="0" fontId="0" fillId="7" borderId="0" xfId="0" applyFill="1"/>
    <xf numFmtId="0" fontId="112" fillId="7" borderId="0" xfId="0" applyFont="1" applyFill="1"/>
    <xf numFmtId="0" fontId="7" fillId="7" borderId="0" xfId="0" applyFont="1" applyFill="1"/>
    <xf numFmtId="0" fontId="0" fillId="2" borderId="0" xfId="0" applyFill="1"/>
    <xf numFmtId="0" fontId="2" fillId="2" borderId="0" xfId="0" applyFont="1" applyFill="1"/>
    <xf numFmtId="0" fontId="137" fillId="6" borderId="0" xfId="3" applyFont="1" applyFill="1"/>
    <xf numFmtId="165" fontId="123" fillId="6" borderId="0" xfId="3" applyNumberFormat="1" applyFont="1" applyFill="1" applyAlignment="1">
      <alignment horizontal="right"/>
    </xf>
    <xf numFmtId="0" fontId="123" fillId="6" borderId="0" xfId="3" applyFont="1" applyFill="1" applyAlignment="1">
      <alignment horizontal="right"/>
    </xf>
    <xf numFmtId="0" fontId="67" fillId="6" borderId="0" xfId="0" applyFont="1" applyFill="1"/>
    <xf numFmtId="0" fontId="69" fillId="6" borderId="0" xfId="0" applyFont="1" applyFill="1" applyAlignment="1">
      <alignment horizontal="right"/>
    </xf>
    <xf numFmtId="165" fontId="76" fillId="6" borderId="0" xfId="0" applyNumberFormat="1" applyFont="1" applyFill="1" applyAlignment="1">
      <alignment horizontal="right"/>
    </xf>
    <xf numFmtId="165" fontId="67" fillId="6" borderId="0" xfId="0" applyNumberFormat="1" applyFont="1" applyFill="1"/>
    <xf numFmtId="0" fontId="8" fillId="7" borderId="0" xfId="0" applyFont="1" applyFill="1"/>
    <xf numFmtId="0" fontId="0" fillId="2" borderId="0" xfId="0" applyFill="1"/>
    <xf numFmtId="0" fontId="2" fillId="2" borderId="0" xfId="7" applyFill="1" applyAlignment="1">
      <alignment horizontal="center" vertical="center"/>
    </xf>
    <xf numFmtId="0" fontId="2" fillId="2" borderId="0" xfId="7" applyFill="1"/>
    <xf numFmtId="0" fontId="2" fillId="10" borderId="0" xfId="7" applyFill="1" applyAlignment="1">
      <alignment horizontal="center" vertical="center"/>
    </xf>
    <xf numFmtId="0" fontId="2" fillId="10" borderId="0" xfId="7" applyFill="1"/>
    <xf numFmtId="0" fontId="169" fillId="2" borderId="0" xfId="0" applyFont="1" applyFill="1"/>
    <xf numFmtId="0" fontId="170" fillId="2" borderId="0" xfId="0" applyFont="1" applyFill="1"/>
    <xf numFmtId="0" fontId="172" fillId="2" borderId="0" xfId="0" applyFont="1" applyFill="1"/>
    <xf numFmtId="165" fontId="2" fillId="2" borderId="0" xfId="0" applyNumberFormat="1" applyFont="1" applyFill="1"/>
    <xf numFmtId="0" fontId="58" fillId="3" borderId="0" xfId="0" applyFont="1" applyFill="1"/>
    <xf numFmtId="0" fontId="1" fillId="2" borderId="0" xfId="0" applyFont="1" applyFill="1"/>
    <xf numFmtId="0" fontId="34" fillId="0" borderId="0" xfId="4" applyFill="1"/>
    <xf numFmtId="0" fontId="116" fillId="2" borderId="1" xfId="0" applyFont="1" applyFill="1" applyBorder="1" applyAlignment="1">
      <alignment horizontal="right" wrapText="1"/>
    </xf>
    <xf numFmtId="0" fontId="163" fillId="2" borderId="0" xfId="0" applyFont="1" applyFill="1" applyAlignment="1">
      <alignment horizontal="left" vertical="center"/>
    </xf>
    <xf numFmtId="0" fontId="72" fillId="3" borderId="0" xfId="0" applyFont="1" applyFill="1" applyAlignment="1">
      <alignment horizontal="left" wrapText="1"/>
    </xf>
    <xf numFmtId="0" fontId="72" fillId="2" borderId="0" xfId="0" applyFont="1" applyFill="1" applyAlignment="1">
      <alignment horizontal="left" vertical="top" wrapText="1" indent="6"/>
    </xf>
    <xf numFmtId="0" fontId="33" fillId="2" borderId="0" xfId="0" applyFont="1" applyFill="1" applyAlignment="1">
      <alignment horizontal="left" vertical="top" wrapText="1"/>
    </xf>
    <xf numFmtId="0" fontId="57" fillId="2" borderId="0" xfId="0" applyFont="1" applyFill="1" applyAlignment="1">
      <alignment horizontal="left" vertical="top" wrapText="1"/>
    </xf>
    <xf numFmtId="0" fontId="0" fillId="2" borderId="0" xfId="0" applyFill="1"/>
    <xf numFmtId="0" fontId="71" fillId="2" borderId="1" xfId="0" applyFont="1" applyFill="1" applyBorder="1" applyAlignment="1">
      <alignment horizontal="left"/>
    </xf>
    <xf numFmtId="0" fontId="112" fillId="2" borderId="0" xfId="0" applyFont="1" applyFill="1"/>
    <xf numFmtId="0" fontId="119" fillId="2" borderId="0" xfId="0" applyFont="1" applyFill="1" applyAlignment="1">
      <alignment wrapText="1"/>
    </xf>
    <xf numFmtId="0" fontId="119" fillId="2" borderId="0" xfId="0" applyFont="1" applyFill="1"/>
    <xf numFmtId="0" fontId="111" fillId="2" borderId="1" xfId="3" applyFont="1" applyFill="1" applyBorder="1" applyAlignment="1">
      <alignment horizontal="center"/>
    </xf>
    <xf numFmtId="0" fontId="123" fillId="2" borderId="1" xfId="3" applyFont="1" applyFill="1" applyBorder="1" applyAlignment="1">
      <alignment horizontal="center"/>
    </xf>
    <xf numFmtId="0" fontId="71" fillId="2" borderId="1" xfId="0" applyFont="1" applyFill="1" applyBorder="1" applyAlignment="1">
      <alignment horizontal="center"/>
    </xf>
    <xf numFmtId="0" fontId="69" fillId="2" borderId="1" xfId="0" applyFont="1" applyFill="1" applyBorder="1" applyAlignment="1">
      <alignment horizontal="center"/>
    </xf>
    <xf numFmtId="0" fontId="74" fillId="2" borderId="0" xfId="0" applyFont="1" applyFill="1" applyAlignment="1">
      <alignment vertical="top" wrapText="1"/>
    </xf>
    <xf numFmtId="0" fontId="72" fillId="2" borderId="0" xfId="0" applyFont="1" applyFill="1" applyAlignment="1">
      <alignment horizontal="left" vertical="top" wrapText="1"/>
    </xf>
    <xf numFmtId="0" fontId="72" fillId="2" borderId="0" xfId="0" applyFont="1" applyFill="1" applyAlignment="1">
      <alignment horizontal="left" wrapText="1"/>
    </xf>
    <xf numFmtId="0" fontId="71" fillId="6" borderId="1" xfId="0" applyFont="1" applyFill="1" applyBorder="1" applyAlignment="1">
      <alignment horizontal="center" vertical="top" wrapText="1"/>
    </xf>
    <xf numFmtId="0" fontId="71" fillId="7" borderId="1" xfId="0" applyFont="1" applyFill="1" applyBorder="1" applyAlignment="1">
      <alignment horizontal="center" vertical="top" wrapText="1"/>
    </xf>
    <xf numFmtId="0" fontId="71" fillId="12" borderId="1" xfId="0" applyFont="1" applyFill="1" applyBorder="1" applyAlignment="1">
      <alignment horizontal="center" vertical="top" wrapText="1"/>
    </xf>
    <xf numFmtId="0" fontId="71" fillId="4" borderId="1" xfId="0" applyFont="1" applyFill="1" applyBorder="1" applyAlignment="1">
      <alignment horizontal="center" vertical="top" wrapText="1"/>
    </xf>
    <xf numFmtId="0" fontId="71" fillId="5" borderId="1" xfId="0" applyFont="1" applyFill="1" applyBorder="1" applyAlignment="1">
      <alignment horizontal="center" vertical="top" wrapText="1"/>
    </xf>
    <xf numFmtId="0" fontId="57" fillId="2" borderId="0" xfId="0" applyFont="1" applyFill="1" applyBorder="1" applyAlignment="1">
      <alignment horizontal="left" vertical="top" wrapText="1"/>
    </xf>
    <xf numFmtId="0" fontId="58" fillId="2" borderId="0" xfId="0" applyFont="1" applyFill="1" applyBorder="1" applyAlignment="1">
      <alignment horizontal="left" vertical="top" wrapText="1"/>
    </xf>
    <xf numFmtId="0" fontId="57" fillId="2" borderId="0" xfId="0" applyFont="1" applyFill="1" applyAlignment="1">
      <alignment horizontal="left" wrapText="1"/>
    </xf>
    <xf numFmtId="0" fontId="108" fillId="2" borderId="0" xfId="0" applyFont="1" applyFill="1" applyAlignment="1">
      <alignment vertical="top" wrapText="1"/>
    </xf>
    <xf numFmtId="0" fontId="48" fillId="2" borderId="0" xfId="0" applyFont="1" applyFill="1" applyBorder="1" applyAlignment="1">
      <alignment horizontal="left" vertical="center"/>
    </xf>
    <xf numFmtId="0" fontId="108" fillId="2" borderId="0" xfId="0" applyFont="1" applyFill="1" applyBorder="1" applyAlignment="1">
      <alignment horizontal="left" wrapText="1"/>
    </xf>
    <xf numFmtId="0" fontId="116" fillId="2" borderId="1" xfId="0" applyFont="1" applyFill="1" applyBorder="1" applyAlignment="1">
      <alignment horizontal="left"/>
    </xf>
    <xf numFmtId="0" fontId="119" fillId="2" borderId="3" xfId="0" applyFont="1" applyFill="1" applyBorder="1" applyAlignment="1">
      <alignment horizontal="left"/>
    </xf>
    <xf numFmtId="0" fontId="119" fillId="2" borderId="0" xfId="0" applyFont="1" applyFill="1" applyBorder="1" applyAlignment="1">
      <alignment horizontal="left"/>
    </xf>
    <xf numFmtId="0" fontId="119" fillId="2" borderId="0" xfId="0" applyFont="1" applyFill="1" applyBorder="1"/>
    <xf numFmtId="0" fontId="112" fillId="2" borderId="0" xfId="0" applyFont="1" applyFill="1" applyBorder="1"/>
    <xf numFmtId="0" fontId="116" fillId="5" borderId="0" xfId="0" applyFont="1" applyFill="1" applyBorder="1"/>
    <xf numFmtId="0" fontId="108" fillId="2" borderId="0" xfId="0" applyFont="1" applyFill="1" applyBorder="1" applyAlignment="1">
      <alignment horizontal="left" vertical="top" wrapText="1"/>
    </xf>
    <xf numFmtId="0" fontId="111" fillId="2" borderId="0" xfId="0" applyFont="1" applyFill="1" applyBorder="1" applyAlignment="1">
      <alignment horizontal="left"/>
    </xf>
    <xf numFmtId="0" fontId="111" fillId="2" borderId="1" xfId="0" applyFont="1" applyFill="1" applyBorder="1" applyAlignment="1">
      <alignment horizontal="left"/>
    </xf>
    <xf numFmtId="0" fontId="111" fillId="2" borderId="1" xfId="0" applyFont="1" applyFill="1" applyBorder="1" applyAlignment="1">
      <alignment horizontal="center"/>
    </xf>
    <xf numFmtId="0" fontId="111" fillId="2" borderId="0" xfId="0" applyFont="1" applyFill="1" applyBorder="1" applyAlignment="1">
      <alignment horizontal="right"/>
    </xf>
    <xf numFmtId="0" fontId="111" fillId="2" borderId="1" xfId="0" applyFont="1" applyFill="1" applyBorder="1" applyAlignment="1">
      <alignment horizontal="right"/>
    </xf>
    <xf numFmtId="165" fontId="111" fillId="2" borderId="0" xfId="0" applyNumberFormat="1" applyFont="1" applyFill="1" applyBorder="1" applyAlignment="1">
      <alignment horizontal="right"/>
    </xf>
    <xf numFmtId="165" fontId="111" fillId="2" borderId="1" xfId="0" applyNumberFormat="1" applyFont="1" applyFill="1" applyBorder="1" applyAlignment="1">
      <alignment horizontal="right"/>
    </xf>
    <xf numFmtId="0" fontId="116" fillId="2" borderId="0" xfId="0" applyFont="1" applyFill="1" applyBorder="1" applyAlignment="1">
      <alignment horizontal="left"/>
    </xf>
    <xf numFmtId="0" fontId="108" fillId="2" borderId="0" xfId="0" applyFont="1" applyFill="1" applyAlignment="1">
      <alignment wrapText="1"/>
    </xf>
    <xf numFmtId="0" fontId="108" fillId="2" borderId="0" xfId="0" applyFont="1" applyFill="1" applyBorder="1" applyAlignment="1">
      <alignment wrapText="1"/>
    </xf>
    <xf numFmtId="0" fontId="110" fillId="2" borderId="0" xfId="0" applyFont="1" applyFill="1" applyBorder="1" applyAlignment="1">
      <alignment vertical="top" wrapText="1"/>
    </xf>
    <xf numFmtId="0" fontId="48" fillId="2" borderId="0" xfId="0" applyFont="1" applyFill="1" applyBorder="1" applyAlignment="1">
      <alignment horizontal="center" vertical="center"/>
    </xf>
    <xf numFmtId="0" fontId="53" fillId="2" borderId="0" xfId="0" applyFont="1" applyFill="1" applyBorder="1" applyAlignment="1">
      <alignment horizontal="center"/>
    </xf>
    <xf numFmtId="0" fontId="129" fillId="2" borderId="0" xfId="0" applyFont="1" applyFill="1" applyBorder="1" applyAlignment="1">
      <alignment horizontal="left"/>
    </xf>
    <xf numFmtId="0" fontId="129" fillId="2" borderId="1" xfId="0" applyFont="1" applyFill="1" applyBorder="1" applyAlignment="1">
      <alignment horizontal="left"/>
    </xf>
    <xf numFmtId="0" fontId="129" fillId="2" borderId="0" xfId="0" applyFont="1" applyFill="1" applyBorder="1" applyAlignment="1">
      <alignment horizontal="center"/>
    </xf>
    <xf numFmtId="0" fontId="134" fillId="0" borderId="0" xfId="0" applyFont="1" applyBorder="1" applyAlignment="1">
      <alignment vertical="top" wrapText="1"/>
    </xf>
    <xf numFmtId="0" fontId="112" fillId="2" borderId="0" xfId="0" applyFont="1" applyFill="1" applyBorder="1" applyAlignment="1">
      <alignment horizontal="center"/>
    </xf>
    <xf numFmtId="0" fontId="111" fillId="5" borderId="0" xfId="0" applyFont="1" applyFill="1" applyBorder="1" applyAlignment="1">
      <alignment horizontal="left"/>
    </xf>
    <xf numFmtId="0" fontId="116" fillId="2" borderId="0" xfId="0" applyFont="1" applyFill="1" applyBorder="1" applyAlignment="1">
      <alignment horizontal="left" vertical="top" wrapText="1"/>
    </xf>
    <xf numFmtId="0" fontId="116" fillId="2" borderId="0" xfId="0" applyFont="1" applyFill="1" applyBorder="1" applyAlignment="1">
      <alignment horizontal="left" wrapText="1"/>
    </xf>
    <xf numFmtId="0" fontId="114" fillId="2" borderId="0" xfId="0" applyFont="1" applyFill="1" applyBorder="1" applyAlignment="1">
      <alignment horizontal="center"/>
    </xf>
    <xf numFmtId="0" fontId="108" fillId="2" borderId="0" xfId="0" applyFont="1" applyFill="1" applyAlignment="1">
      <alignment horizontal="left" wrapText="1"/>
    </xf>
    <xf numFmtId="0" fontId="108" fillId="2" borderId="0" xfId="0" applyFont="1" applyFill="1" applyBorder="1" applyAlignment="1">
      <alignment vertical="top" wrapText="1"/>
    </xf>
    <xf numFmtId="0" fontId="23" fillId="0" borderId="0" xfId="0" applyFont="1" applyAlignment="1">
      <alignment wrapText="1"/>
    </xf>
    <xf numFmtId="0" fontId="26" fillId="0" borderId="0" xfId="0" applyFont="1" applyAlignment="1">
      <alignment wrapText="1"/>
    </xf>
    <xf numFmtId="0" fontId="16" fillId="2" borderId="1" xfId="0" applyFont="1" applyFill="1" applyBorder="1" applyAlignment="1">
      <alignment horizontal="center"/>
    </xf>
    <xf numFmtId="0" fontId="37" fillId="2" borderId="1" xfId="0" applyFont="1" applyFill="1" applyBorder="1" applyAlignment="1">
      <alignment horizontal="center"/>
    </xf>
    <xf numFmtId="0" fontId="123" fillId="2" borderId="1" xfId="0" applyFont="1" applyFill="1" applyBorder="1" applyAlignment="1">
      <alignment horizontal="center"/>
    </xf>
    <xf numFmtId="0" fontId="107" fillId="2" borderId="0" xfId="0" applyFont="1" applyFill="1" applyAlignment="1">
      <alignment horizontal="left" vertical="top" wrapText="1"/>
    </xf>
    <xf numFmtId="0" fontId="57" fillId="2" borderId="0" xfId="0" applyFont="1" applyFill="1" applyAlignment="1">
      <alignment wrapText="1"/>
    </xf>
    <xf numFmtId="0" fontId="57" fillId="2" borderId="0" xfId="0" applyFont="1" applyFill="1" applyAlignment="1">
      <alignment vertical="top" wrapText="1"/>
    </xf>
    <xf numFmtId="0" fontId="71" fillId="2" borderId="2" xfId="0" applyFont="1" applyFill="1" applyBorder="1" applyAlignment="1">
      <alignment horizontal="right"/>
    </xf>
    <xf numFmtId="0" fontId="111" fillId="2" borderId="2" xfId="3" applyFont="1" applyFill="1" applyBorder="1" applyAlignment="1">
      <alignment horizontal="right"/>
    </xf>
  </cellXfs>
  <cellStyles count="8">
    <cellStyle name="Comma" xfId="5" builtinId="3"/>
    <cellStyle name="Hyperlink" xfId="4" builtinId="8"/>
    <cellStyle name="Hyperlink 2" xfId="2" xr:uid="{75C390E8-3B63-1D40-AF3B-F024EEB88D57}"/>
    <cellStyle name="Normal" xfId="0" builtinId="0"/>
    <cellStyle name="Normal 2" xfId="1" xr:uid="{69A8BA21-6ECB-1143-A8AA-165685C63E14}"/>
    <cellStyle name="Normal 3" xfId="3" xr:uid="{17C80B63-EC66-3445-97A9-2BFFF6B3CE29}"/>
    <cellStyle name="Normal 3 2" xfId="7" xr:uid="{C8BFD74F-DEA6-A14E-9DD7-11C373775D10}"/>
    <cellStyle name="Normal 4" xfId="6" xr:uid="{6FC4B189-8195-4959-A491-E4377DECD31D}"/>
  </cellStyles>
  <dxfs count="0"/>
  <tableStyles count="0" defaultTableStyle="TableStyleMedium2" defaultPivotStyle="PivotStyleLight16"/>
  <colors>
    <mruColors>
      <color rgb="FFD50032"/>
      <color rgb="FFC5511A"/>
      <color rgb="FF87189D"/>
      <color rgb="FF201547"/>
      <color rgb="FF007B4B"/>
      <color rgb="FF004E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7.2 '!$E$32</c:f>
              <c:strCache>
                <c:ptCount val="1"/>
                <c:pt idx="0">
                  <c:v>%</c:v>
                </c:pt>
              </c:strCache>
            </c:strRef>
          </c:tx>
          <c:spPr>
            <a:solidFill>
              <a:srgbClr val="201547"/>
            </a:solidFill>
            <a:ln>
              <a:noFill/>
            </a:ln>
            <a:effectLst/>
          </c:spPr>
          <c:invertIfNegative val="0"/>
          <c:cat>
            <c:strRef>
              <c:f>'Figure 7.2 '!$B$33:$B$40</c:f>
              <c:strCache>
                <c:ptCount val="8"/>
                <c:pt idx="0">
                  <c:v>Home</c:v>
                </c:pt>
                <c:pt idx="1">
                  <c:v>Royal Children's Hospital</c:v>
                </c:pt>
                <c:pt idx="2">
                  <c:v>Other place</c:v>
                </c:pt>
                <c:pt idx="3">
                  <c:v>Monash Health (MH) [all sites]</c:v>
                </c:pt>
                <c:pt idx="4">
                  <c:v>Other urban hospital</c:v>
                </c:pt>
                <c:pt idx="5">
                  <c:v>Rural or regional hospital</c:v>
                </c:pt>
                <c:pt idx="6">
                  <c:v>Special Care Nursery / Neonatal Intensive Care Unit (non RCH / MH)</c:v>
                </c:pt>
                <c:pt idx="7">
                  <c:v>Hospice</c:v>
                </c:pt>
              </c:strCache>
            </c:strRef>
          </c:cat>
          <c:val>
            <c:numRef>
              <c:f>'Figure 7.2 '!$E$33:$E$40</c:f>
              <c:numCache>
                <c:formatCode>0.0</c:formatCode>
                <c:ptCount val="8"/>
                <c:pt idx="0">
                  <c:v>36.585365853658537</c:v>
                </c:pt>
                <c:pt idx="1">
                  <c:v>29.268292682926827</c:v>
                </c:pt>
                <c:pt idx="2">
                  <c:v>11.219512195121952</c:v>
                </c:pt>
                <c:pt idx="3">
                  <c:v>8.2926829268292686</c:v>
                </c:pt>
                <c:pt idx="4">
                  <c:v>4.8780487804878048</c:v>
                </c:pt>
                <c:pt idx="5">
                  <c:v>3.9024390243902438</c:v>
                </c:pt>
                <c:pt idx="6">
                  <c:v>3.4146341463414638</c:v>
                </c:pt>
                <c:pt idx="7">
                  <c:v>2.4390243902439002</c:v>
                </c:pt>
              </c:numCache>
            </c:numRef>
          </c:val>
          <c:extLst>
            <c:ext xmlns:c16="http://schemas.microsoft.com/office/drawing/2014/chart" uri="{C3380CC4-5D6E-409C-BE32-E72D297353CC}">
              <c16:uniqueId val="{00000002-2112-485C-84CE-92C6AFB4BA43}"/>
            </c:ext>
          </c:extLst>
        </c:ser>
        <c:dLbls>
          <c:showLegendKey val="0"/>
          <c:showVal val="0"/>
          <c:showCatName val="0"/>
          <c:showSerName val="0"/>
          <c:showPercent val="0"/>
          <c:showBubbleSize val="0"/>
        </c:dLbls>
        <c:gapWidth val="219"/>
        <c:overlap val="-27"/>
        <c:axId val="685297912"/>
        <c:axId val="685298240"/>
      </c:barChart>
      <c:catAx>
        <c:axId val="68529791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Place of death</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85298240"/>
        <c:crosses val="autoZero"/>
        <c:auto val="1"/>
        <c:lblAlgn val="ctr"/>
        <c:lblOffset val="100"/>
        <c:noMultiLvlLbl val="0"/>
      </c:catAx>
      <c:valAx>
        <c:axId val="685298240"/>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Percentage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85297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7.10'!$B$10</c:f>
              <c:strCache>
                <c:ptCount val="1"/>
                <c:pt idx="0">
                  <c:v>28-364 days</c:v>
                </c:pt>
              </c:strCache>
            </c:strRef>
          </c:tx>
          <c:spPr>
            <a:solidFill>
              <a:srgbClr val="201547"/>
            </a:solidFill>
          </c:spPr>
          <c:invertIfNegative val="0"/>
          <c:cat>
            <c:numRef>
              <c:f>'Table 7.10'!$C$9:$V$9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7.10'!$C$10:$V$10</c:f>
              <c:numCache>
                <c:formatCode>General</c:formatCode>
                <c:ptCount val="20"/>
                <c:pt idx="0">
                  <c:v>77</c:v>
                </c:pt>
                <c:pt idx="1">
                  <c:v>88</c:v>
                </c:pt>
                <c:pt idx="2">
                  <c:v>89</c:v>
                </c:pt>
                <c:pt idx="3">
                  <c:v>73</c:v>
                </c:pt>
                <c:pt idx="4">
                  <c:v>86</c:v>
                </c:pt>
                <c:pt idx="5">
                  <c:v>67</c:v>
                </c:pt>
                <c:pt idx="6">
                  <c:v>75</c:v>
                </c:pt>
                <c:pt idx="7">
                  <c:v>82</c:v>
                </c:pt>
                <c:pt idx="8">
                  <c:v>84</c:v>
                </c:pt>
                <c:pt idx="9">
                  <c:v>86</c:v>
                </c:pt>
                <c:pt idx="10">
                  <c:v>84</c:v>
                </c:pt>
                <c:pt idx="11">
                  <c:v>64</c:v>
                </c:pt>
                <c:pt idx="12">
                  <c:v>93</c:v>
                </c:pt>
                <c:pt idx="13">
                  <c:v>60</c:v>
                </c:pt>
                <c:pt idx="14">
                  <c:v>67</c:v>
                </c:pt>
                <c:pt idx="15">
                  <c:v>67</c:v>
                </c:pt>
                <c:pt idx="16">
                  <c:v>72</c:v>
                </c:pt>
                <c:pt idx="17">
                  <c:v>62</c:v>
                </c:pt>
                <c:pt idx="18">
                  <c:v>75</c:v>
                </c:pt>
                <c:pt idx="19">
                  <c:v>69</c:v>
                </c:pt>
              </c:numCache>
            </c:numRef>
          </c:val>
          <c:extLst>
            <c:ext xmlns:c16="http://schemas.microsoft.com/office/drawing/2014/chart" uri="{C3380CC4-5D6E-409C-BE32-E72D297353CC}">
              <c16:uniqueId val="{00000000-BF38-40C5-9D1D-7558E337E0A4}"/>
            </c:ext>
          </c:extLst>
        </c:ser>
        <c:ser>
          <c:idx val="1"/>
          <c:order val="1"/>
          <c:tx>
            <c:strRef>
              <c:f>'Table 7.10'!$B$11</c:f>
              <c:strCache>
                <c:ptCount val="1"/>
                <c:pt idx="0">
                  <c:v>1-4 years</c:v>
                </c:pt>
              </c:strCache>
            </c:strRef>
          </c:tx>
          <c:spPr>
            <a:solidFill>
              <a:srgbClr val="87189D"/>
            </a:solidFill>
          </c:spPr>
          <c:invertIfNegative val="0"/>
          <c:cat>
            <c:numRef>
              <c:f>'Table 7.10'!$C$9:$V$9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7.10'!$C$11:$V$11</c:f>
              <c:numCache>
                <c:formatCode>General</c:formatCode>
                <c:ptCount val="20"/>
                <c:pt idx="0">
                  <c:v>74</c:v>
                </c:pt>
                <c:pt idx="1">
                  <c:v>51</c:v>
                </c:pt>
                <c:pt idx="2">
                  <c:v>52</c:v>
                </c:pt>
                <c:pt idx="3">
                  <c:v>45</c:v>
                </c:pt>
                <c:pt idx="4">
                  <c:v>62</c:v>
                </c:pt>
                <c:pt idx="5">
                  <c:v>62</c:v>
                </c:pt>
                <c:pt idx="6">
                  <c:v>40</c:v>
                </c:pt>
                <c:pt idx="7">
                  <c:v>44</c:v>
                </c:pt>
                <c:pt idx="8">
                  <c:v>35</c:v>
                </c:pt>
                <c:pt idx="9">
                  <c:v>47</c:v>
                </c:pt>
                <c:pt idx="10">
                  <c:v>47</c:v>
                </c:pt>
                <c:pt idx="11">
                  <c:v>50</c:v>
                </c:pt>
                <c:pt idx="12">
                  <c:v>49</c:v>
                </c:pt>
                <c:pt idx="13">
                  <c:v>49</c:v>
                </c:pt>
                <c:pt idx="14">
                  <c:v>55</c:v>
                </c:pt>
                <c:pt idx="15">
                  <c:v>33</c:v>
                </c:pt>
                <c:pt idx="16">
                  <c:v>45</c:v>
                </c:pt>
                <c:pt idx="17">
                  <c:v>48</c:v>
                </c:pt>
                <c:pt idx="18">
                  <c:v>40</c:v>
                </c:pt>
                <c:pt idx="19">
                  <c:v>36</c:v>
                </c:pt>
              </c:numCache>
            </c:numRef>
          </c:val>
          <c:extLst>
            <c:ext xmlns:c16="http://schemas.microsoft.com/office/drawing/2014/chart" uri="{C3380CC4-5D6E-409C-BE32-E72D297353CC}">
              <c16:uniqueId val="{00000001-BF38-40C5-9D1D-7558E337E0A4}"/>
            </c:ext>
          </c:extLst>
        </c:ser>
        <c:ser>
          <c:idx val="2"/>
          <c:order val="2"/>
          <c:tx>
            <c:strRef>
              <c:f>'Table 7.10'!$B$12</c:f>
              <c:strCache>
                <c:ptCount val="1"/>
                <c:pt idx="0">
                  <c:v>5-9 years</c:v>
                </c:pt>
              </c:strCache>
            </c:strRef>
          </c:tx>
          <c:spPr>
            <a:solidFill>
              <a:srgbClr val="004EA8"/>
            </a:solidFill>
          </c:spPr>
          <c:invertIfNegative val="0"/>
          <c:cat>
            <c:numRef>
              <c:f>'Table 7.10'!$C$9:$V$9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7.10'!$C$12:$V$12</c:f>
              <c:numCache>
                <c:formatCode>General</c:formatCode>
                <c:ptCount val="20"/>
                <c:pt idx="0">
                  <c:v>32</c:v>
                </c:pt>
                <c:pt idx="1">
                  <c:v>45</c:v>
                </c:pt>
                <c:pt idx="2">
                  <c:v>41</c:v>
                </c:pt>
                <c:pt idx="3">
                  <c:v>33</c:v>
                </c:pt>
                <c:pt idx="4">
                  <c:v>41</c:v>
                </c:pt>
                <c:pt idx="5">
                  <c:v>34</c:v>
                </c:pt>
                <c:pt idx="6">
                  <c:v>30</c:v>
                </c:pt>
                <c:pt idx="7">
                  <c:v>33</c:v>
                </c:pt>
                <c:pt idx="8">
                  <c:v>27</c:v>
                </c:pt>
                <c:pt idx="9">
                  <c:v>27</c:v>
                </c:pt>
                <c:pt idx="10">
                  <c:v>27</c:v>
                </c:pt>
                <c:pt idx="11">
                  <c:v>30</c:v>
                </c:pt>
                <c:pt idx="12">
                  <c:v>41</c:v>
                </c:pt>
                <c:pt idx="13">
                  <c:v>31</c:v>
                </c:pt>
                <c:pt idx="14">
                  <c:v>28</c:v>
                </c:pt>
                <c:pt idx="15">
                  <c:v>31</c:v>
                </c:pt>
                <c:pt idx="16">
                  <c:v>28</c:v>
                </c:pt>
                <c:pt idx="17">
                  <c:v>16</c:v>
                </c:pt>
                <c:pt idx="18">
                  <c:v>28</c:v>
                </c:pt>
                <c:pt idx="19">
                  <c:v>30</c:v>
                </c:pt>
              </c:numCache>
            </c:numRef>
          </c:val>
          <c:extLst>
            <c:ext xmlns:c16="http://schemas.microsoft.com/office/drawing/2014/chart" uri="{C3380CC4-5D6E-409C-BE32-E72D297353CC}">
              <c16:uniqueId val="{00000002-BF38-40C5-9D1D-7558E337E0A4}"/>
            </c:ext>
          </c:extLst>
        </c:ser>
        <c:ser>
          <c:idx val="3"/>
          <c:order val="3"/>
          <c:tx>
            <c:strRef>
              <c:f>'Table 7.10'!$B$13</c:f>
              <c:strCache>
                <c:ptCount val="1"/>
                <c:pt idx="0">
                  <c:v>10-14 years</c:v>
                </c:pt>
              </c:strCache>
            </c:strRef>
          </c:tx>
          <c:spPr>
            <a:solidFill>
              <a:srgbClr val="007B4B"/>
            </a:solidFill>
          </c:spPr>
          <c:invertIfNegative val="0"/>
          <c:cat>
            <c:numRef>
              <c:f>'Table 7.10'!$C$9:$V$9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7.10'!$C$13:$V$13</c:f>
              <c:numCache>
                <c:formatCode>General</c:formatCode>
                <c:ptCount val="20"/>
                <c:pt idx="0">
                  <c:v>46</c:v>
                </c:pt>
                <c:pt idx="1">
                  <c:v>42</c:v>
                </c:pt>
                <c:pt idx="2">
                  <c:v>50</c:v>
                </c:pt>
                <c:pt idx="3">
                  <c:v>32</c:v>
                </c:pt>
                <c:pt idx="4">
                  <c:v>47</c:v>
                </c:pt>
                <c:pt idx="5">
                  <c:v>31</c:v>
                </c:pt>
                <c:pt idx="6">
                  <c:v>35</c:v>
                </c:pt>
                <c:pt idx="7">
                  <c:v>32</c:v>
                </c:pt>
                <c:pt idx="8">
                  <c:v>28</c:v>
                </c:pt>
                <c:pt idx="9">
                  <c:v>37</c:v>
                </c:pt>
                <c:pt idx="10">
                  <c:v>30</c:v>
                </c:pt>
                <c:pt idx="11">
                  <c:v>35</c:v>
                </c:pt>
                <c:pt idx="12">
                  <c:v>26</c:v>
                </c:pt>
                <c:pt idx="13">
                  <c:v>26</c:v>
                </c:pt>
                <c:pt idx="14">
                  <c:v>33</c:v>
                </c:pt>
                <c:pt idx="15">
                  <c:v>26</c:v>
                </c:pt>
                <c:pt idx="16">
                  <c:v>23</c:v>
                </c:pt>
                <c:pt idx="17">
                  <c:v>35</c:v>
                </c:pt>
                <c:pt idx="18">
                  <c:v>21</c:v>
                </c:pt>
                <c:pt idx="19">
                  <c:v>24</c:v>
                </c:pt>
              </c:numCache>
            </c:numRef>
          </c:val>
          <c:extLst>
            <c:ext xmlns:c16="http://schemas.microsoft.com/office/drawing/2014/chart" uri="{C3380CC4-5D6E-409C-BE32-E72D297353CC}">
              <c16:uniqueId val="{00000003-BF38-40C5-9D1D-7558E337E0A4}"/>
            </c:ext>
          </c:extLst>
        </c:ser>
        <c:ser>
          <c:idx val="4"/>
          <c:order val="4"/>
          <c:tx>
            <c:strRef>
              <c:f>'Table 7.10'!$B$14</c:f>
              <c:strCache>
                <c:ptCount val="1"/>
                <c:pt idx="0">
                  <c:v>15-17 years</c:v>
                </c:pt>
              </c:strCache>
            </c:strRef>
          </c:tx>
          <c:spPr>
            <a:solidFill>
              <a:srgbClr val="C5511A"/>
            </a:solidFill>
          </c:spPr>
          <c:invertIfNegative val="0"/>
          <c:cat>
            <c:numRef>
              <c:f>'Table 7.10'!$C$9:$V$9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7.10'!$C$14:$V$14</c:f>
              <c:numCache>
                <c:formatCode>General</c:formatCode>
                <c:ptCount val="20"/>
                <c:pt idx="0">
                  <c:v>0</c:v>
                </c:pt>
                <c:pt idx="1">
                  <c:v>0</c:v>
                </c:pt>
                <c:pt idx="2">
                  <c:v>0</c:v>
                </c:pt>
                <c:pt idx="3">
                  <c:v>0</c:v>
                </c:pt>
                <c:pt idx="4">
                  <c:v>0</c:v>
                </c:pt>
                <c:pt idx="5">
                  <c:v>0</c:v>
                </c:pt>
                <c:pt idx="6">
                  <c:v>0</c:v>
                </c:pt>
                <c:pt idx="7">
                  <c:v>57</c:v>
                </c:pt>
                <c:pt idx="8">
                  <c:v>48</c:v>
                </c:pt>
                <c:pt idx="9">
                  <c:v>48</c:v>
                </c:pt>
                <c:pt idx="10">
                  <c:v>58</c:v>
                </c:pt>
                <c:pt idx="11">
                  <c:v>50</c:v>
                </c:pt>
                <c:pt idx="12">
                  <c:v>48</c:v>
                </c:pt>
                <c:pt idx="13">
                  <c:v>51</c:v>
                </c:pt>
                <c:pt idx="14">
                  <c:v>53</c:v>
                </c:pt>
                <c:pt idx="15">
                  <c:v>36</c:v>
                </c:pt>
                <c:pt idx="16">
                  <c:v>37</c:v>
                </c:pt>
                <c:pt idx="17">
                  <c:v>56</c:v>
                </c:pt>
                <c:pt idx="18">
                  <c:v>42</c:v>
                </c:pt>
                <c:pt idx="19">
                  <c:v>46</c:v>
                </c:pt>
              </c:numCache>
            </c:numRef>
          </c:val>
          <c:extLst>
            <c:ext xmlns:c16="http://schemas.microsoft.com/office/drawing/2014/chart" uri="{C3380CC4-5D6E-409C-BE32-E72D297353CC}">
              <c16:uniqueId val="{00000004-BF38-40C5-9D1D-7558E337E0A4}"/>
            </c:ext>
          </c:extLst>
        </c:ser>
        <c:dLbls>
          <c:showLegendKey val="0"/>
          <c:showVal val="0"/>
          <c:showCatName val="0"/>
          <c:showSerName val="0"/>
          <c:showPercent val="0"/>
          <c:showBubbleSize val="0"/>
        </c:dLbls>
        <c:gapWidth val="55"/>
        <c:overlap val="100"/>
        <c:axId val="341944192"/>
        <c:axId val="341950464"/>
      </c:barChart>
      <c:catAx>
        <c:axId val="341944192"/>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5400000" vert="horz"/>
          <a:lstStyle/>
          <a:p>
            <a:pPr>
              <a:defRPr/>
            </a:pPr>
            <a:endParaRPr lang="en-US"/>
          </a:p>
        </c:txPr>
        <c:crossAx val="341950464"/>
        <c:crosses val="autoZero"/>
        <c:auto val="1"/>
        <c:lblAlgn val="ctr"/>
        <c:lblOffset val="100"/>
        <c:noMultiLvlLbl val="0"/>
      </c:catAx>
      <c:valAx>
        <c:axId val="341950464"/>
        <c:scaling>
          <c:orientation val="minMax"/>
        </c:scaling>
        <c:delete val="0"/>
        <c:axPos val="l"/>
        <c:title>
          <c:tx>
            <c:rich>
              <a:bodyPr rot="-5400000" vert="horz"/>
              <a:lstStyle/>
              <a:p>
                <a:pPr>
                  <a:defRPr/>
                </a:pPr>
                <a:r>
                  <a:rPr lang="en-US"/>
                  <a:t>Number of deaths</a:t>
                </a:r>
              </a:p>
            </c:rich>
          </c:tx>
          <c:overlay val="0"/>
        </c:title>
        <c:numFmt formatCode="General" sourceLinked="1"/>
        <c:majorTickMark val="none"/>
        <c:minorTickMark val="none"/>
        <c:tickLblPos val="nextTo"/>
        <c:crossAx val="341944192"/>
        <c:crosses val="autoZero"/>
        <c:crossBetween val="between"/>
      </c:valAx>
    </c:plotArea>
    <c:legend>
      <c:legendPos val="b"/>
      <c:layout>
        <c:manualLayout>
          <c:xMode val="edge"/>
          <c:yMode val="edge"/>
          <c:x val="0.33336763597619606"/>
          <c:y val="0.88848013998250219"/>
          <c:w val="0.33326465874933953"/>
          <c:h val="9.0186526684164478E-2"/>
        </c:manualLayout>
      </c:layout>
      <c:overlay val="0"/>
    </c:legend>
    <c:plotVisOnly val="1"/>
    <c:dispBlanksAs val="gap"/>
    <c:showDLblsOverMax val="0"/>
  </c:chart>
  <c:spPr>
    <a:ln>
      <a:noFill/>
    </a:ln>
  </c:sp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7.9'!$B$12</c:f>
              <c:strCache>
                <c:ptCount val="1"/>
                <c:pt idx="0">
                  <c:v>Determined at birth</c:v>
                </c:pt>
              </c:strCache>
            </c:strRef>
          </c:tx>
          <c:spPr>
            <a:solidFill>
              <a:srgbClr val="201547"/>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7.9'!$C$12:$H$12</c:f>
              <c:numCache>
                <c:formatCode>0.0</c:formatCode>
                <c:ptCount val="6"/>
                <c:pt idx="0">
                  <c:v>52.173913043478258</c:v>
                </c:pt>
                <c:pt idx="1">
                  <c:v>22.222222222222221</c:v>
                </c:pt>
                <c:pt idx="2">
                  <c:v>26.666666666666668</c:v>
                </c:pt>
                <c:pt idx="3">
                  <c:v>37.5</c:v>
                </c:pt>
                <c:pt idx="4">
                  <c:v>23.913043478260871</c:v>
                </c:pt>
                <c:pt idx="5">
                  <c:v>35.121951219512191</c:v>
                </c:pt>
              </c:numCache>
            </c:numRef>
          </c:val>
          <c:extLst>
            <c:ext xmlns:c16="http://schemas.microsoft.com/office/drawing/2014/chart" uri="{C3380CC4-5D6E-409C-BE32-E72D297353CC}">
              <c16:uniqueId val="{00000000-FDC8-45B5-AFAE-096761E14C78}"/>
            </c:ext>
          </c:extLst>
        </c:ser>
        <c:ser>
          <c:idx val="1"/>
          <c:order val="1"/>
          <c:tx>
            <c:strRef>
              <c:f>'Figure 7.9'!$B$13</c:f>
              <c:strCache>
                <c:ptCount val="1"/>
                <c:pt idx="0">
                  <c:v>Sudden infant death syndrome</c:v>
                </c:pt>
              </c:strCache>
            </c:strRef>
          </c:tx>
          <c:spPr>
            <a:solidFill>
              <a:srgbClr val="87189D"/>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7.9'!$C$13:$H$13</c:f>
              <c:numCache>
                <c:formatCode>0.0</c:formatCode>
                <c:ptCount val="6"/>
                <c:pt idx="0">
                  <c:v>27.536231884057973</c:v>
                </c:pt>
                <c:pt idx="1">
                  <c:v>0</c:v>
                </c:pt>
                <c:pt idx="2">
                  <c:v>0</c:v>
                </c:pt>
                <c:pt idx="3">
                  <c:v>0</c:v>
                </c:pt>
                <c:pt idx="4">
                  <c:v>0</c:v>
                </c:pt>
                <c:pt idx="5">
                  <c:v>9.2682926829268286</c:v>
                </c:pt>
              </c:numCache>
            </c:numRef>
          </c:val>
          <c:extLst>
            <c:ext xmlns:c16="http://schemas.microsoft.com/office/drawing/2014/chart" uri="{C3380CC4-5D6E-409C-BE32-E72D297353CC}">
              <c16:uniqueId val="{00000001-FDC8-45B5-AFAE-096761E14C78}"/>
            </c:ext>
          </c:extLst>
        </c:ser>
        <c:ser>
          <c:idx val="2"/>
          <c:order val="2"/>
          <c:tx>
            <c:strRef>
              <c:f>'Figure 7.9'!$B$14</c:f>
              <c:strCache>
                <c:ptCount val="1"/>
                <c:pt idx="0">
                  <c:v>Unintentional injury</c:v>
                </c:pt>
              </c:strCache>
            </c:strRef>
          </c:tx>
          <c:spPr>
            <a:solidFill>
              <a:srgbClr val="004EA8"/>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7.9'!$C$14:$H$14</c:f>
              <c:numCache>
                <c:formatCode>0.0</c:formatCode>
                <c:ptCount val="6"/>
                <c:pt idx="0">
                  <c:v>1.4492753623188406</c:v>
                </c:pt>
                <c:pt idx="1">
                  <c:v>22.222222222222221</c:v>
                </c:pt>
                <c:pt idx="2">
                  <c:v>6.666666666666667</c:v>
                </c:pt>
                <c:pt idx="3">
                  <c:v>12.5</c:v>
                </c:pt>
                <c:pt idx="4">
                  <c:v>23.913043478260871</c:v>
                </c:pt>
                <c:pt idx="5">
                  <c:v>12.195121951219512</c:v>
                </c:pt>
              </c:numCache>
            </c:numRef>
          </c:val>
          <c:extLst>
            <c:ext xmlns:c16="http://schemas.microsoft.com/office/drawing/2014/chart" uri="{C3380CC4-5D6E-409C-BE32-E72D297353CC}">
              <c16:uniqueId val="{00000002-FDC8-45B5-AFAE-096761E14C78}"/>
            </c:ext>
          </c:extLst>
        </c:ser>
        <c:ser>
          <c:idx val="3"/>
          <c:order val="3"/>
          <c:tx>
            <c:strRef>
              <c:f>'Figure 7.9'!$B$15</c:f>
              <c:strCache>
                <c:ptCount val="1"/>
                <c:pt idx="0">
                  <c:v>Acquired disease</c:v>
                </c:pt>
              </c:strCache>
            </c:strRef>
          </c:tx>
          <c:spPr>
            <a:solidFill>
              <a:srgbClr val="007B4B"/>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7.9'!$C$15:$H$15</c:f>
              <c:numCache>
                <c:formatCode>0.0</c:formatCode>
                <c:ptCount val="6"/>
                <c:pt idx="0">
                  <c:v>7.2463768115942031</c:v>
                </c:pt>
                <c:pt idx="1">
                  <c:v>41.666666666666671</c:v>
                </c:pt>
                <c:pt idx="2">
                  <c:v>66.666666666666657</c:v>
                </c:pt>
                <c:pt idx="3">
                  <c:v>16.666666666666664</c:v>
                </c:pt>
                <c:pt idx="4">
                  <c:v>17.391304347826086</c:v>
                </c:pt>
                <c:pt idx="5">
                  <c:v>25.365853658536587</c:v>
                </c:pt>
              </c:numCache>
            </c:numRef>
          </c:val>
          <c:extLst>
            <c:ext xmlns:c16="http://schemas.microsoft.com/office/drawing/2014/chart" uri="{C3380CC4-5D6E-409C-BE32-E72D297353CC}">
              <c16:uniqueId val="{00000003-FDC8-45B5-AFAE-096761E14C78}"/>
            </c:ext>
          </c:extLst>
        </c:ser>
        <c:ser>
          <c:idx val="4"/>
          <c:order val="4"/>
          <c:tx>
            <c:strRef>
              <c:f>'Figure 7.9'!$B$16</c:f>
              <c:strCache>
                <c:ptCount val="1"/>
                <c:pt idx="0">
                  <c:v>Undetermined</c:v>
                </c:pt>
              </c:strCache>
            </c:strRef>
          </c:tx>
          <c:spPr>
            <a:solidFill>
              <a:srgbClr val="FFC000"/>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7.9'!$C$16:$H$16</c:f>
              <c:numCache>
                <c:formatCode>0.0</c:formatCode>
                <c:ptCount val="6"/>
                <c:pt idx="0">
                  <c:v>10.144927536231885</c:v>
                </c:pt>
                <c:pt idx="1">
                  <c:v>8.3333333333333321</c:v>
                </c:pt>
                <c:pt idx="2">
                  <c:v>0</c:v>
                </c:pt>
                <c:pt idx="3">
                  <c:v>16.666666666666664</c:v>
                </c:pt>
                <c:pt idx="4">
                  <c:v>2.1739130434782608</c:v>
                </c:pt>
                <c:pt idx="5">
                  <c:v>7.3170731707317067</c:v>
                </c:pt>
              </c:numCache>
            </c:numRef>
          </c:val>
          <c:extLst>
            <c:ext xmlns:c16="http://schemas.microsoft.com/office/drawing/2014/chart" uri="{C3380CC4-5D6E-409C-BE32-E72D297353CC}">
              <c16:uniqueId val="{00000004-FDC8-45B5-AFAE-096761E14C78}"/>
            </c:ext>
          </c:extLst>
        </c:ser>
        <c:ser>
          <c:idx val="5"/>
          <c:order val="5"/>
          <c:tx>
            <c:strRef>
              <c:f>'Figure 7.9'!$B$17</c:f>
              <c:strCache>
                <c:ptCount val="1"/>
                <c:pt idx="0">
                  <c:v>Intentional injury</c:v>
                </c:pt>
              </c:strCache>
            </c:strRef>
          </c:tx>
          <c:spPr>
            <a:solidFill>
              <a:srgbClr val="D50032"/>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7.9'!$C$17:$H$17</c:f>
              <c:numCache>
                <c:formatCode>0.0</c:formatCode>
                <c:ptCount val="6"/>
                <c:pt idx="0">
                  <c:v>1.4492753623188406</c:v>
                </c:pt>
                <c:pt idx="1">
                  <c:v>5.5555555555555554</c:v>
                </c:pt>
                <c:pt idx="2">
                  <c:v>0</c:v>
                </c:pt>
                <c:pt idx="3">
                  <c:v>16.666666666666664</c:v>
                </c:pt>
                <c:pt idx="4">
                  <c:v>32.608695652173914</c:v>
                </c:pt>
                <c:pt idx="5">
                  <c:v>10.731707317073171</c:v>
                </c:pt>
              </c:numCache>
            </c:numRef>
          </c:val>
          <c:extLst>
            <c:ext xmlns:c16="http://schemas.microsoft.com/office/drawing/2014/chart" uri="{C3380CC4-5D6E-409C-BE32-E72D297353CC}">
              <c16:uniqueId val="{00000005-FDC8-45B5-AFAE-096761E14C78}"/>
            </c:ext>
          </c:extLst>
        </c:ser>
        <c:dLbls>
          <c:showLegendKey val="0"/>
          <c:showVal val="0"/>
          <c:showCatName val="0"/>
          <c:showSerName val="0"/>
          <c:showPercent val="0"/>
          <c:showBubbleSize val="0"/>
        </c:dLbls>
        <c:gapWidth val="150"/>
        <c:overlap val="100"/>
        <c:axId val="315322024"/>
        <c:axId val="749248568"/>
      </c:barChart>
      <c:catAx>
        <c:axId val="31532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248568"/>
        <c:crosses val="autoZero"/>
        <c:auto val="1"/>
        <c:lblAlgn val="ctr"/>
        <c:lblOffset val="100"/>
        <c:noMultiLvlLbl val="0"/>
      </c:catAx>
      <c:valAx>
        <c:axId val="749248568"/>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22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15115115115114E-2"/>
          <c:y val="3.0197568513046925E-2"/>
          <c:w val="0.95367367367367373"/>
          <c:h val="0.77572360417937847"/>
        </c:manualLayout>
      </c:layout>
      <c:lineChart>
        <c:grouping val="standard"/>
        <c:varyColors val="0"/>
        <c:ser>
          <c:idx val="0"/>
          <c:order val="0"/>
          <c:tx>
            <c:strRef>
              <c:f>'Figure 7.10a'!$B$33</c:f>
              <c:strCache>
                <c:ptCount val="1"/>
                <c:pt idx="0">
                  <c:v>Determined at birth</c:v>
                </c:pt>
              </c:strCache>
            </c:strRef>
          </c:tx>
          <c:spPr>
            <a:ln w="28575" cap="rnd">
              <a:solidFill>
                <a:srgbClr val="201547"/>
              </a:solidFill>
              <a:round/>
            </a:ln>
            <a:effectLst/>
          </c:spPr>
          <c:marker>
            <c:symbol val="none"/>
          </c:marker>
          <c:cat>
            <c:numRef>
              <c:f>'Figure 7.10a'!$C$32:$AI$32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7.10a'!$C$33:$AI$33</c:f>
              <c:numCache>
                <c:formatCode>0.0</c:formatCode>
                <c:ptCount val="33"/>
                <c:pt idx="0">
                  <c:v>11.792055523735723</c:v>
                </c:pt>
                <c:pt idx="1">
                  <c:v>11.631852922156225</c:v>
                </c:pt>
                <c:pt idx="2">
                  <c:v>10.756157900397978</c:v>
                </c:pt>
                <c:pt idx="3">
                  <c:v>12.169904794727092</c:v>
                </c:pt>
                <c:pt idx="4">
                  <c:v>11.387649556902259</c:v>
                </c:pt>
                <c:pt idx="5">
                  <c:v>10.13587405909748</c:v>
                </c:pt>
                <c:pt idx="6">
                  <c:v>10.726343368305461</c:v>
                </c:pt>
                <c:pt idx="7">
                  <c:v>9.9490060519592127</c:v>
                </c:pt>
                <c:pt idx="8">
                  <c:v>11.447517372667567</c:v>
                </c:pt>
                <c:pt idx="9">
                  <c:v>8.8153731611184689</c:v>
                </c:pt>
                <c:pt idx="10">
                  <c:v>11.142025811298652</c:v>
                </c:pt>
                <c:pt idx="11">
                  <c:v>9.4432413448448926</c:v>
                </c:pt>
                <c:pt idx="12">
                  <c:v>9.4361527638915543</c:v>
                </c:pt>
                <c:pt idx="13">
                  <c:v>7.7263475861514213</c:v>
                </c:pt>
                <c:pt idx="14">
                  <c:v>8.976224621044917</c:v>
                </c:pt>
                <c:pt idx="15">
                  <c:v>8.94945034581729</c:v>
                </c:pt>
                <c:pt idx="16">
                  <c:v>7.9762559454592017</c:v>
                </c:pt>
                <c:pt idx="17">
                  <c:v>9.0067823165444132</c:v>
                </c:pt>
                <c:pt idx="18">
                  <c:v>8.0577731872888112</c:v>
                </c:pt>
                <c:pt idx="19">
                  <c:v>7.6306115046625127</c:v>
                </c:pt>
                <c:pt idx="20">
                  <c:v>8.4517976243144659</c:v>
                </c:pt>
                <c:pt idx="21">
                  <c:v>9.1469625847653173</c:v>
                </c:pt>
                <c:pt idx="22">
                  <c:v>9.6729911564163835</c:v>
                </c:pt>
                <c:pt idx="23">
                  <c:v>9.1544911933794708</c:v>
                </c:pt>
                <c:pt idx="24">
                  <c:v>6.432749125799444</c:v>
                </c:pt>
                <c:pt idx="25">
                  <c:v>8.2587475559579904</c:v>
                </c:pt>
                <c:pt idx="26">
                  <c:v>5.6172245786096093</c:v>
                </c:pt>
                <c:pt idx="27">
                  <c:v>8.1088595082169768</c:v>
                </c:pt>
                <c:pt idx="28">
                  <c:v>8.2063471850814267</c:v>
                </c:pt>
                <c:pt idx="29">
                  <c:v>5.9993151551007564</c:v>
                </c:pt>
                <c:pt idx="30">
                  <c:v>6.40937682802649</c:v>
                </c:pt>
                <c:pt idx="31">
                  <c:v>6.4908636708114624</c:v>
                </c:pt>
                <c:pt idx="32">
                  <c:v>5.2293095082563079</c:v>
                </c:pt>
              </c:numCache>
            </c:numRef>
          </c:val>
          <c:smooth val="0"/>
          <c:extLst>
            <c:ext xmlns:c16="http://schemas.microsoft.com/office/drawing/2014/chart" uri="{C3380CC4-5D6E-409C-BE32-E72D297353CC}">
              <c16:uniqueId val="{00000000-0390-483A-BF28-9AE4DE7A766E}"/>
            </c:ext>
          </c:extLst>
        </c:ser>
        <c:ser>
          <c:idx val="1"/>
          <c:order val="1"/>
          <c:tx>
            <c:strRef>
              <c:f>'Figure 7.10a'!$B$34</c:f>
              <c:strCache>
                <c:ptCount val="1"/>
                <c:pt idx="0">
                  <c:v>SIDS / USID</c:v>
                </c:pt>
              </c:strCache>
            </c:strRef>
          </c:tx>
          <c:spPr>
            <a:ln w="28575" cap="rnd">
              <a:solidFill>
                <a:srgbClr val="87189D"/>
              </a:solidFill>
              <a:round/>
            </a:ln>
            <a:effectLst/>
          </c:spPr>
          <c:marker>
            <c:symbol val="none"/>
          </c:marker>
          <c:cat>
            <c:numRef>
              <c:f>'Figure 7.10a'!$C$32:$AI$32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7.10a'!$C$34:$AI$34</c:f>
              <c:numCache>
                <c:formatCode>0.0</c:formatCode>
                <c:ptCount val="33"/>
                <c:pt idx="0">
                  <c:v>14.740069404669653</c:v>
                </c:pt>
                <c:pt idx="1">
                  <c:v>14.833280331923994</c:v>
                </c:pt>
                <c:pt idx="2">
                  <c:v>14.41325158653329</c:v>
                </c:pt>
                <c:pt idx="3">
                  <c:v>13.35458579244389</c:v>
                </c:pt>
                <c:pt idx="4">
                  <c:v>14.610569242817991</c:v>
                </c:pt>
                <c:pt idx="5">
                  <c:v>12.376435693213766</c:v>
                </c:pt>
                <c:pt idx="6">
                  <c:v>7.1154951057075833</c:v>
                </c:pt>
                <c:pt idx="7">
                  <c:v>7.4088342940121805</c:v>
                </c:pt>
                <c:pt idx="8">
                  <c:v>5.0877854989633642</c:v>
                </c:pt>
                <c:pt idx="9">
                  <c:v>6.3725589116519057</c:v>
                </c:pt>
                <c:pt idx="10">
                  <c:v>3.6078940722300392</c:v>
                </c:pt>
                <c:pt idx="11">
                  <c:v>4.4563610840841061</c:v>
                </c:pt>
                <c:pt idx="12">
                  <c:v>2.6506047089583018</c:v>
                </c:pt>
                <c:pt idx="13">
                  <c:v>2.5401690694196453</c:v>
                </c:pt>
                <c:pt idx="14">
                  <c:v>3.5904898484179668</c:v>
                </c:pt>
                <c:pt idx="15">
                  <c:v>2.3163283247997692</c:v>
                </c:pt>
                <c:pt idx="16">
                  <c:v>1.259408833493558</c:v>
                </c:pt>
                <c:pt idx="17">
                  <c:v>2.7229807003506363</c:v>
                </c:pt>
                <c:pt idx="18">
                  <c:v>0.62787843017834888</c:v>
                </c:pt>
                <c:pt idx="19">
                  <c:v>1.9860495697066816</c:v>
                </c:pt>
                <c:pt idx="20">
                  <c:v>1.5651477082063827</c:v>
                </c:pt>
                <c:pt idx="21">
                  <c:v>1.7670268629660273</c:v>
                </c:pt>
                <c:pt idx="22">
                  <c:v>2.2638915472463879</c:v>
                </c:pt>
                <c:pt idx="23">
                  <c:v>2.0343313763065494</c:v>
                </c:pt>
                <c:pt idx="24">
                  <c:v>1.3066521661780124</c:v>
                </c:pt>
                <c:pt idx="25">
                  <c:v>2.0895626346399734</c:v>
                </c:pt>
                <c:pt idx="26">
                  <c:v>1.8724081928698697</c:v>
                </c:pt>
                <c:pt idx="27">
                  <c:v>1.0618744594093661</c:v>
                </c:pt>
                <c:pt idx="28">
                  <c:v>0.56595497828147767</c:v>
                </c:pt>
                <c:pt idx="29">
                  <c:v>0.83067440609087395</c:v>
                </c:pt>
                <c:pt idx="30">
                  <c:v>0.99300204377875201</c:v>
                </c:pt>
                <c:pt idx="31">
                  <c:v>1.2280012350183849</c:v>
                </c:pt>
                <c:pt idx="32">
                  <c:v>1.6288013222437683</c:v>
                </c:pt>
              </c:numCache>
            </c:numRef>
          </c:val>
          <c:smooth val="0"/>
          <c:extLst>
            <c:ext xmlns:c16="http://schemas.microsoft.com/office/drawing/2014/chart" uri="{C3380CC4-5D6E-409C-BE32-E72D297353CC}">
              <c16:uniqueId val="{00000001-0390-483A-BF28-9AE4DE7A766E}"/>
            </c:ext>
          </c:extLst>
        </c:ser>
        <c:ser>
          <c:idx val="2"/>
          <c:order val="2"/>
          <c:tx>
            <c:strRef>
              <c:f>'Figure 7.10a'!$B$35</c:f>
              <c:strCache>
                <c:ptCount val="1"/>
                <c:pt idx="0">
                  <c:v>Unintentional injury</c:v>
                </c:pt>
              </c:strCache>
            </c:strRef>
          </c:tx>
          <c:spPr>
            <a:ln w="28575" cap="rnd">
              <a:solidFill>
                <a:srgbClr val="004EA8"/>
              </a:solidFill>
              <a:round/>
            </a:ln>
            <a:effectLst/>
          </c:spPr>
          <c:marker>
            <c:symbol val="none"/>
          </c:marker>
          <c:cat>
            <c:numRef>
              <c:f>'Figure 7.10a'!$C$32:$AI$32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7.10a'!$C$35:$AI$35</c:f>
              <c:numCache>
                <c:formatCode>0.0</c:formatCode>
                <c:ptCount val="33"/>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2.9564339887419</c:v>
                </c:pt>
                <c:pt idx="27">
                  <c:v>2.2202829605832202</c:v>
                </c:pt>
                <c:pt idx="28">
                  <c:v>2.1694940834123311</c:v>
                </c:pt>
                <c:pt idx="29">
                  <c:v>2.5843203745049408</c:v>
                </c:pt>
                <c:pt idx="30">
                  <c:v>1.1735478699203432</c:v>
                </c:pt>
                <c:pt idx="31">
                  <c:v>1.6665731046678083</c:v>
                </c:pt>
                <c:pt idx="32">
                  <c:v>1.2001693953375134</c:v>
                </c:pt>
              </c:numCache>
            </c:numRef>
          </c:val>
          <c:smooth val="0"/>
          <c:extLst>
            <c:ext xmlns:c16="http://schemas.microsoft.com/office/drawing/2014/chart" uri="{C3380CC4-5D6E-409C-BE32-E72D297353CC}">
              <c16:uniqueId val="{00000002-0390-483A-BF28-9AE4DE7A766E}"/>
            </c:ext>
          </c:extLst>
        </c:ser>
        <c:ser>
          <c:idx val="3"/>
          <c:order val="3"/>
          <c:tx>
            <c:strRef>
              <c:f>'Figure 7.10a'!$B$36</c:f>
              <c:strCache>
                <c:ptCount val="1"/>
                <c:pt idx="0">
                  <c:v>Acquired disease</c:v>
                </c:pt>
              </c:strCache>
            </c:strRef>
          </c:tx>
          <c:spPr>
            <a:ln w="28575" cap="rnd">
              <a:solidFill>
                <a:srgbClr val="D50032"/>
              </a:solidFill>
              <a:round/>
            </a:ln>
            <a:effectLst/>
          </c:spPr>
          <c:marker>
            <c:symbol val="none"/>
          </c:marker>
          <c:cat>
            <c:numRef>
              <c:f>'Figure 7.10a'!$C$32:$AI$32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7.10a'!$C$36:$AI$36</c:f>
              <c:numCache>
                <c:formatCode>0.0</c:formatCode>
                <c:ptCount val="33"/>
                <c:pt idx="0">
                  <c:v>7.0541760722347622</c:v>
                </c:pt>
                <c:pt idx="1">
                  <c:v>8.5371397593807146</c:v>
                </c:pt>
                <c:pt idx="2">
                  <c:v>6.7763794772507255</c:v>
                </c:pt>
                <c:pt idx="3">
                  <c:v>7.1080859863007797</c:v>
                </c:pt>
                <c:pt idx="4">
                  <c:v>6.8755619966202319</c:v>
                </c:pt>
                <c:pt idx="5">
                  <c:v>7.041765135794039</c:v>
                </c:pt>
                <c:pt idx="6">
                  <c:v>6.3720851692903722</c:v>
                </c:pt>
                <c:pt idx="7">
                  <c:v>7.4088342940121805</c:v>
                </c:pt>
                <c:pt idx="8">
                  <c:v>7.1017005923030281</c:v>
                </c:pt>
                <c:pt idx="9">
                  <c:v>7.0098148028170959</c:v>
                </c:pt>
                <c:pt idx="10">
                  <c:v>7.2157881444600784</c:v>
                </c:pt>
                <c:pt idx="11">
                  <c:v>5.9418147787788085</c:v>
                </c:pt>
                <c:pt idx="12">
                  <c:v>7.2096448083665798</c:v>
                </c:pt>
                <c:pt idx="13">
                  <c:v>7.6205072082589362</c:v>
                </c:pt>
                <c:pt idx="14">
                  <c:v>6.2305559134311777</c:v>
                </c:pt>
                <c:pt idx="15">
                  <c:v>5.4749578586176364</c:v>
                </c:pt>
                <c:pt idx="16">
                  <c:v>4.9326845978497689</c:v>
                </c:pt>
                <c:pt idx="17">
                  <c:v>6.9121817778131529</c:v>
                </c:pt>
                <c:pt idx="18">
                  <c:v>5.4416130615456906</c:v>
                </c:pt>
                <c:pt idx="19">
                  <c:v>5.2264462360702142</c:v>
                </c:pt>
                <c:pt idx="20">
                  <c:v>5.843218110637161</c:v>
                </c:pt>
                <c:pt idx="21">
                  <c:v>3.5340537259320546</c:v>
                </c:pt>
                <c:pt idx="22">
                  <c:v>4.1161664495388859</c:v>
                </c:pt>
                <c:pt idx="23">
                  <c:v>4.2720958902437536</c:v>
                </c:pt>
                <c:pt idx="24">
                  <c:v>3.316886267990339</c:v>
                </c:pt>
                <c:pt idx="25">
                  <c:v>4.8756461474932706</c:v>
                </c:pt>
                <c:pt idx="26">
                  <c:v>3.8433641853644693</c:v>
                </c:pt>
                <c:pt idx="27">
                  <c:v>3.7648276288150253</c:v>
                </c:pt>
                <c:pt idx="28">
                  <c:v>2.5467974022666495</c:v>
                </c:pt>
                <c:pt idx="29">
                  <c:v>4.6148578116159662</c:v>
                </c:pt>
                <c:pt idx="30">
                  <c:v>4.0622810881858031</c:v>
                </c:pt>
                <c:pt idx="31">
                  <c:v>3.2454318354057312</c:v>
                </c:pt>
                <c:pt idx="32">
                  <c:v>3.7719609567750418</c:v>
                </c:pt>
              </c:numCache>
            </c:numRef>
          </c:val>
          <c:smooth val="0"/>
          <c:extLst>
            <c:ext xmlns:c16="http://schemas.microsoft.com/office/drawing/2014/chart" uri="{C3380CC4-5D6E-409C-BE32-E72D297353CC}">
              <c16:uniqueId val="{00000003-0390-483A-BF28-9AE4DE7A766E}"/>
            </c:ext>
          </c:extLst>
        </c:ser>
        <c:ser>
          <c:idx val="4"/>
          <c:order val="4"/>
          <c:tx>
            <c:strRef>
              <c:f>'Figure 7.10a'!$B$37</c:f>
              <c:strCache>
                <c:ptCount val="1"/>
                <c:pt idx="0">
                  <c:v>Undetermined</c:v>
                </c:pt>
              </c:strCache>
            </c:strRef>
          </c:tx>
          <c:spPr>
            <a:ln w="28575" cap="rnd">
              <a:solidFill>
                <a:srgbClr val="C5511A"/>
              </a:solidFill>
              <a:round/>
            </a:ln>
            <a:effectLst/>
          </c:spPr>
          <c:marker>
            <c:symbol val="none"/>
          </c:marker>
          <c:cat>
            <c:numRef>
              <c:f>'Figure 7.10a'!$C$32:$AI$32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7.10a'!$C$37:$AI$37</c:f>
              <c:numCache>
                <c:formatCode>0.0</c:formatCode>
                <c:ptCount val="33"/>
                <c:pt idx="14">
                  <c:v>0</c:v>
                </c:pt>
                <c:pt idx="15">
                  <c:v>0.31586295338178672</c:v>
                </c:pt>
                <c:pt idx="16">
                  <c:v>0.52475368062231587</c:v>
                </c:pt>
                <c:pt idx="17">
                  <c:v>0.6283801616193776</c:v>
                </c:pt>
                <c:pt idx="18">
                  <c:v>0.94181764526752321</c:v>
                </c:pt>
                <c:pt idx="19">
                  <c:v>0.41811569888561717</c:v>
                </c:pt>
                <c:pt idx="20">
                  <c:v>0.20868636109418431</c:v>
                </c:pt>
                <c:pt idx="21">
                  <c:v>0.10394275664506043</c:v>
                </c:pt>
                <c:pt idx="22">
                  <c:v>0.92613745114624946</c:v>
                </c:pt>
                <c:pt idx="23">
                  <c:v>0.81373255052261972</c:v>
                </c:pt>
                <c:pt idx="24">
                  <c:v>1.0051170509061633</c:v>
                </c:pt>
                <c:pt idx="25">
                  <c:v>1.5920477216304558</c:v>
                </c:pt>
                <c:pt idx="26">
                  <c:v>1.4782169943709498</c:v>
                </c:pt>
                <c:pt idx="27">
                  <c:v>1.6410787099962931</c:v>
                </c:pt>
                <c:pt idx="28">
                  <c:v>0.94325829713579623</c:v>
                </c:pt>
                <c:pt idx="29">
                  <c:v>0.92297156232319333</c:v>
                </c:pt>
                <c:pt idx="30">
                  <c:v>0.63191039149556949</c:v>
                </c:pt>
                <c:pt idx="31">
                  <c:v>1.0525724871586155</c:v>
                </c:pt>
                <c:pt idx="32">
                  <c:v>1.2001693953375134</c:v>
                </c:pt>
              </c:numCache>
            </c:numRef>
          </c:val>
          <c:smooth val="0"/>
          <c:extLst>
            <c:ext xmlns:c16="http://schemas.microsoft.com/office/drawing/2014/chart" uri="{C3380CC4-5D6E-409C-BE32-E72D297353CC}">
              <c16:uniqueId val="{00000004-0390-483A-BF28-9AE4DE7A766E}"/>
            </c:ext>
          </c:extLst>
        </c:ser>
        <c:ser>
          <c:idx val="5"/>
          <c:order val="5"/>
          <c:tx>
            <c:strRef>
              <c:f>'Figure 7.10a'!$B$38</c:f>
              <c:strCache>
                <c:ptCount val="1"/>
                <c:pt idx="0">
                  <c:v>Intentional injury</c:v>
                </c:pt>
              </c:strCache>
            </c:strRef>
          </c:tx>
          <c:spPr>
            <a:ln w="28575" cap="rnd">
              <a:solidFill>
                <a:srgbClr val="007B4B"/>
              </a:solidFill>
              <a:round/>
            </a:ln>
            <a:effectLst/>
          </c:spPr>
          <c:marker>
            <c:symbol val="none"/>
          </c:marker>
          <c:cat>
            <c:numRef>
              <c:f>'Figure 7.10a'!$C$32:$AI$32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7.10a'!$C$38:$AI$38</c:f>
              <c:numCache>
                <c:formatCode>0.0</c:formatCode>
                <c:ptCount val="33"/>
                <c:pt idx="0">
                  <c:v>0.94757589030019196</c:v>
                </c:pt>
                <c:pt idx="1">
                  <c:v>1.707427951876143</c:v>
                </c:pt>
                <c:pt idx="2">
                  <c:v>1.0756157900397978</c:v>
                </c:pt>
                <c:pt idx="3">
                  <c:v>1.2923792702365053</c:v>
                </c:pt>
                <c:pt idx="4">
                  <c:v>1.0743065619719112</c:v>
                </c:pt>
                <c:pt idx="5">
                  <c:v>0.53346705574197262</c:v>
                </c:pt>
                <c:pt idx="6">
                  <c:v>0.84961135590538306</c:v>
                </c:pt>
                <c:pt idx="7">
                  <c:v>0.52920244957229856</c:v>
                </c:pt>
                <c:pt idx="8">
                  <c:v>0.95395978105563062</c:v>
                </c:pt>
                <c:pt idx="9">
                  <c:v>0.95588383674778576</c:v>
                </c:pt>
                <c:pt idx="10">
                  <c:v>0.6366871892170658</c:v>
                </c:pt>
                <c:pt idx="11">
                  <c:v>0.95493451801802287</c:v>
                </c:pt>
                <c:pt idx="12">
                  <c:v>0.74216931850832457</c:v>
                </c:pt>
                <c:pt idx="13">
                  <c:v>0.63504226735491132</c:v>
                </c:pt>
                <c:pt idx="14">
                  <c:v>0.52801321300264215</c:v>
                </c:pt>
                <c:pt idx="15">
                  <c:v>0.63172590676357343</c:v>
                </c:pt>
                <c:pt idx="16">
                  <c:v>0.52475368062231587</c:v>
                </c:pt>
                <c:pt idx="17">
                  <c:v>0.6283801616193776</c:v>
                </c:pt>
                <c:pt idx="18">
                  <c:v>0.94181764526752321</c:v>
                </c:pt>
                <c:pt idx="19">
                  <c:v>0.52264462360702135</c:v>
                </c:pt>
                <c:pt idx="20">
                  <c:v>0.9390886249238295</c:v>
                </c:pt>
                <c:pt idx="21">
                  <c:v>0.72759929651542299</c:v>
                </c:pt>
                <c:pt idx="22">
                  <c:v>0.51452080619236074</c:v>
                </c:pt>
                <c:pt idx="23">
                  <c:v>0.50858284407663734</c:v>
                </c:pt>
                <c:pt idx="24">
                  <c:v>0.8040936407249305</c:v>
                </c:pt>
                <c:pt idx="25">
                  <c:v>0.8955268434171314</c:v>
                </c:pt>
                <c:pt idx="26">
                  <c:v>0.59128679774837989</c:v>
                </c:pt>
                <c:pt idx="27">
                  <c:v>0.86880637588039045</c:v>
                </c:pt>
                <c:pt idx="28">
                  <c:v>0.37730331885431845</c:v>
                </c:pt>
                <c:pt idx="29">
                  <c:v>0.55378293739391604</c:v>
                </c:pt>
                <c:pt idx="30">
                  <c:v>1.263820782991139</c:v>
                </c:pt>
                <c:pt idx="31">
                  <c:v>0.70171499143907712</c:v>
                </c:pt>
                <c:pt idx="32">
                  <c:v>0.60008469766875672</c:v>
                </c:pt>
              </c:numCache>
            </c:numRef>
          </c:val>
          <c:smooth val="0"/>
          <c:extLst>
            <c:ext xmlns:c16="http://schemas.microsoft.com/office/drawing/2014/chart" uri="{C3380CC4-5D6E-409C-BE32-E72D297353CC}">
              <c16:uniqueId val="{00000005-0390-483A-BF28-9AE4DE7A766E}"/>
            </c:ext>
          </c:extLst>
        </c:ser>
        <c:dLbls>
          <c:showLegendKey val="0"/>
          <c:showVal val="0"/>
          <c:showCatName val="0"/>
          <c:showSerName val="0"/>
          <c:showPercent val="0"/>
          <c:showBubbleSize val="0"/>
        </c:dLbls>
        <c:smooth val="0"/>
        <c:axId val="748274872"/>
        <c:axId val="748275856"/>
      </c:lineChart>
      <c:catAx>
        <c:axId val="7482748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856"/>
        <c:crosses val="autoZero"/>
        <c:auto val="1"/>
        <c:lblAlgn val="ctr"/>
        <c:lblOffset val="100"/>
        <c:noMultiLvlLbl val="0"/>
      </c:catAx>
      <c:valAx>
        <c:axId val="748275856"/>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7.10a'!$B$33</c:f>
              <c:strCache>
                <c:ptCount val="1"/>
                <c:pt idx="0">
                  <c:v>Determined at birth</c:v>
                </c:pt>
              </c:strCache>
            </c:strRef>
          </c:tx>
          <c:spPr>
            <a:ln w="28575" cap="rnd">
              <a:solidFill>
                <a:srgbClr val="201547"/>
              </a:solidFill>
              <a:round/>
            </a:ln>
            <a:effectLst/>
          </c:spPr>
          <c:marker>
            <c:symbol val="none"/>
          </c:marker>
          <c:cat>
            <c:numRef>
              <c:extLst>
                <c:ext xmlns:c15="http://schemas.microsoft.com/office/drawing/2012/chart" uri="{02D57815-91ED-43cb-92C2-25804820EDAC}">
                  <c15:fullRef>
                    <c15:sqref>'Figure 7.10a'!$C$32:$AI$32</c15:sqref>
                  </c15:fullRef>
                </c:ext>
              </c:extLst>
              <c:f>'Figure 7.10a'!$W$32:$AI$32</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7.10a'!$C$33:$AI$33</c15:sqref>
                  </c15:fullRef>
                </c:ext>
              </c:extLst>
              <c:f>'Figure 7.10a'!$W$33:$AI$33</c:f>
              <c:numCache>
                <c:formatCode>0.0</c:formatCode>
                <c:ptCount val="13"/>
                <c:pt idx="0">
                  <c:v>8.4517976243144659</c:v>
                </c:pt>
                <c:pt idx="1">
                  <c:v>9.1469625847653173</c:v>
                </c:pt>
                <c:pt idx="2">
                  <c:v>9.6729911564163835</c:v>
                </c:pt>
                <c:pt idx="3">
                  <c:v>9.1544911933794708</c:v>
                </c:pt>
                <c:pt idx="4">
                  <c:v>6.432749125799444</c:v>
                </c:pt>
                <c:pt idx="5">
                  <c:v>8.2587475559579904</c:v>
                </c:pt>
                <c:pt idx="6">
                  <c:v>5.6172245786096093</c:v>
                </c:pt>
                <c:pt idx="7">
                  <c:v>8.1088595082169768</c:v>
                </c:pt>
                <c:pt idx="8">
                  <c:v>8.2063471850814267</c:v>
                </c:pt>
                <c:pt idx="9">
                  <c:v>5.9993151551007564</c:v>
                </c:pt>
                <c:pt idx="10">
                  <c:v>6.40937682802649</c:v>
                </c:pt>
                <c:pt idx="11">
                  <c:v>6.4908636708114624</c:v>
                </c:pt>
                <c:pt idx="12">
                  <c:v>5.2293095082563079</c:v>
                </c:pt>
              </c:numCache>
            </c:numRef>
          </c:val>
          <c:smooth val="0"/>
          <c:extLst>
            <c:ext xmlns:c16="http://schemas.microsoft.com/office/drawing/2014/chart" uri="{C3380CC4-5D6E-409C-BE32-E72D297353CC}">
              <c16:uniqueId val="{00000000-7254-449F-9820-9486EB0844AA}"/>
            </c:ext>
          </c:extLst>
        </c:ser>
        <c:ser>
          <c:idx val="1"/>
          <c:order val="1"/>
          <c:tx>
            <c:strRef>
              <c:f>'Figure 7.10a'!$B$34</c:f>
              <c:strCache>
                <c:ptCount val="1"/>
                <c:pt idx="0">
                  <c:v>SIDS / USID</c:v>
                </c:pt>
              </c:strCache>
            </c:strRef>
          </c:tx>
          <c:spPr>
            <a:ln w="28575" cap="rnd">
              <a:solidFill>
                <a:srgbClr val="87189D"/>
              </a:solidFill>
              <a:round/>
            </a:ln>
            <a:effectLst/>
          </c:spPr>
          <c:marker>
            <c:symbol val="none"/>
          </c:marker>
          <c:cat>
            <c:numRef>
              <c:extLst>
                <c:ext xmlns:c15="http://schemas.microsoft.com/office/drawing/2012/chart" uri="{02D57815-91ED-43cb-92C2-25804820EDAC}">
                  <c15:fullRef>
                    <c15:sqref>'Figure 7.10a'!$C$32:$AI$32</c15:sqref>
                  </c15:fullRef>
                </c:ext>
              </c:extLst>
              <c:f>'Figure 7.10a'!$W$32:$AI$32</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7.10a'!$C$34:$AI$34</c15:sqref>
                  </c15:fullRef>
                </c:ext>
              </c:extLst>
              <c:f>'Figure 7.10a'!$W$34:$AI$34</c:f>
              <c:numCache>
                <c:formatCode>0.0</c:formatCode>
                <c:ptCount val="13"/>
                <c:pt idx="0">
                  <c:v>1.5651477082063827</c:v>
                </c:pt>
                <c:pt idx="1">
                  <c:v>1.7670268629660273</c:v>
                </c:pt>
                <c:pt idx="2">
                  <c:v>2.2638915472463879</c:v>
                </c:pt>
                <c:pt idx="3">
                  <c:v>2.0343313763065494</c:v>
                </c:pt>
                <c:pt idx="4">
                  <c:v>1.3066521661780124</c:v>
                </c:pt>
                <c:pt idx="5">
                  <c:v>2.0895626346399734</c:v>
                </c:pt>
                <c:pt idx="6">
                  <c:v>1.8724081928698697</c:v>
                </c:pt>
                <c:pt idx="7">
                  <c:v>1.0618744594093661</c:v>
                </c:pt>
                <c:pt idx="8">
                  <c:v>0.56595497828147767</c:v>
                </c:pt>
                <c:pt idx="9">
                  <c:v>0.83067440609087395</c:v>
                </c:pt>
                <c:pt idx="10">
                  <c:v>0.99300204377875201</c:v>
                </c:pt>
                <c:pt idx="11">
                  <c:v>1.2280012350183849</c:v>
                </c:pt>
                <c:pt idx="12">
                  <c:v>1.6288013222437683</c:v>
                </c:pt>
              </c:numCache>
            </c:numRef>
          </c:val>
          <c:smooth val="0"/>
          <c:extLst>
            <c:ext xmlns:c16="http://schemas.microsoft.com/office/drawing/2014/chart" uri="{C3380CC4-5D6E-409C-BE32-E72D297353CC}">
              <c16:uniqueId val="{00000001-7254-449F-9820-9486EB0844AA}"/>
            </c:ext>
          </c:extLst>
        </c:ser>
        <c:ser>
          <c:idx val="2"/>
          <c:order val="2"/>
          <c:tx>
            <c:strRef>
              <c:f>'Figure 7.10a'!$B$35</c:f>
              <c:strCache>
                <c:ptCount val="1"/>
                <c:pt idx="0">
                  <c:v>Unintentional injury</c:v>
                </c:pt>
              </c:strCache>
            </c:strRef>
          </c:tx>
          <c:spPr>
            <a:ln w="28575" cap="rnd">
              <a:solidFill>
                <a:srgbClr val="004EA8"/>
              </a:solidFill>
              <a:round/>
            </a:ln>
            <a:effectLst/>
          </c:spPr>
          <c:marker>
            <c:symbol val="none"/>
          </c:marker>
          <c:cat>
            <c:numRef>
              <c:extLst>
                <c:ext xmlns:c15="http://schemas.microsoft.com/office/drawing/2012/chart" uri="{02D57815-91ED-43cb-92C2-25804820EDAC}">
                  <c15:fullRef>
                    <c15:sqref>'Figure 7.10a'!$C$32:$AI$32</c15:sqref>
                  </c15:fullRef>
                </c:ext>
              </c:extLst>
              <c:f>'Figure 7.10a'!$W$32:$AI$32</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7.10a'!$C$35:$AI$35</c15:sqref>
                  </c15:fullRef>
                </c:ext>
              </c:extLst>
              <c:f>'Figure 7.10a'!$W$35:$AI$35</c:f>
              <c:numCache>
                <c:formatCode>0.0</c:formatCode>
                <c:ptCount val="13"/>
                <c:pt idx="0">
                  <c:v>2.9216090553185805</c:v>
                </c:pt>
                <c:pt idx="1">
                  <c:v>2.8064544294166316</c:v>
                </c:pt>
                <c:pt idx="2">
                  <c:v>2.7784123534387484</c:v>
                </c:pt>
                <c:pt idx="3">
                  <c:v>2.3394810827525316</c:v>
                </c:pt>
                <c:pt idx="4">
                  <c:v>5.1260969596214325</c:v>
                </c:pt>
                <c:pt idx="5">
                  <c:v>3.0845924606590085</c:v>
                </c:pt>
                <c:pt idx="6">
                  <c:v>2.9564339887419</c:v>
                </c:pt>
                <c:pt idx="7">
                  <c:v>2.2202829605832202</c:v>
                </c:pt>
                <c:pt idx="8">
                  <c:v>2.1694940834123311</c:v>
                </c:pt>
                <c:pt idx="9">
                  <c:v>2.5843203745049408</c:v>
                </c:pt>
                <c:pt idx="10">
                  <c:v>1.1735478699203432</c:v>
                </c:pt>
                <c:pt idx="11">
                  <c:v>1.6665731046678083</c:v>
                </c:pt>
                <c:pt idx="12">
                  <c:v>1.2001693953375134</c:v>
                </c:pt>
              </c:numCache>
            </c:numRef>
          </c:val>
          <c:smooth val="0"/>
          <c:extLst>
            <c:ext xmlns:c16="http://schemas.microsoft.com/office/drawing/2014/chart" uri="{C3380CC4-5D6E-409C-BE32-E72D297353CC}">
              <c16:uniqueId val="{00000002-7254-449F-9820-9486EB0844AA}"/>
            </c:ext>
          </c:extLst>
        </c:ser>
        <c:ser>
          <c:idx val="3"/>
          <c:order val="3"/>
          <c:tx>
            <c:strRef>
              <c:f>'Figure 7.10a'!$B$36</c:f>
              <c:strCache>
                <c:ptCount val="1"/>
                <c:pt idx="0">
                  <c:v>Acquired disease</c:v>
                </c:pt>
              </c:strCache>
            </c:strRef>
          </c:tx>
          <c:spPr>
            <a:ln w="28575" cap="rnd">
              <a:solidFill>
                <a:srgbClr val="007B4B"/>
              </a:solidFill>
              <a:round/>
            </a:ln>
            <a:effectLst/>
          </c:spPr>
          <c:marker>
            <c:symbol val="none"/>
          </c:marker>
          <c:cat>
            <c:numRef>
              <c:extLst>
                <c:ext xmlns:c15="http://schemas.microsoft.com/office/drawing/2012/chart" uri="{02D57815-91ED-43cb-92C2-25804820EDAC}">
                  <c15:fullRef>
                    <c15:sqref>'Figure 7.10a'!$C$32:$AI$32</c15:sqref>
                  </c15:fullRef>
                </c:ext>
              </c:extLst>
              <c:f>'Figure 7.10a'!$W$32:$AI$32</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7.10a'!$C$36:$AI$36</c15:sqref>
                  </c15:fullRef>
                </c:ext>
              </c:extLst>
              <c:f>'Figure 7.10a'!$W$36:$AI$36</c:f>
              <c:numCache>
                <c:formatCode>0.0</c:formatCode>
                <c:ptCount val="13"/>
                <c:pt idx="0">
                  <c:v>5.843218110637161</c:v>
                </c:pt>
                <c:pt idx="1">
                  <c:v>3.5340537259320546</c:v>
                </c:pt>
                <c:pt idx="2">
                  <c:v>4.1161664495388859</c:v>
                </c:pt>
                <c:pt idx="3">
                  <c:v>4.2720958902437536</c:v>
                </c:pt>
                <c:pt idx="4">
                  <c:v>3.316886267990339</c:v>
                </c:pt>
                <c:pt idx="5">
                  <c:v>4.8756461474932706</c:v>
                </c:pt>
                <c:pt idx="6">
                  <c:v>3.8433641853644693</c:v>
                </c:pt>
                <c:pt idx="7">
                  <c:v>3.7648276288150253</c:v>
                </c:pt>
                <c:pt idx="8">
                  <c:v>2.5467974022666495</c:v>
                </c:pt>
                <c:pt idx="9">
                  <c:v>4.6148578116159662</c:v>
                </c:pt>
                <c:pt idx="10">
                  <c:v>4.0622810881858031</c:v>
                </c:pt>
                <c:pt idx="11">
                  <c:v>3.2454318354057312</c:v>
                </c:pt>
                <c:pt idx="12">
                  <c:v>3.7719609567750418</c:v>
                </c:pt>
              </c:numCache>
            </c:numRef>
          </c:val>
          <c:smooth val="0"/>
          <c:extLst>
            <c:ext xmlns:c16="http://schemas.microsoft.com/office/drawing/2014/chart" uri="{C3380CC4-5D6E-409C-BE32-E72D297353CC}">
              <c16:uniqueId val="{00000003-7254-449F-9820-9486EB0844AA}"/>
            </c:ext>
          </c:extLst>
        </c:ser>
        <c:ser>
          <c:idx val="4"/>
          <c:order val="4"/>
          <c:tx>
            <c:strRef>
              <c:f>'Figure 7.10a'!$B$37</c:f>
              <c:strCache>
                <c:ptCount val="1"/>
                <c:pt idx="0">
                  <c:v>Undetermined</c:v>
                </c:pt>
              </c:strCache>
            </c:strRef>
          </c:tx>
          <c:spPr>
            <a:ln w="28575" cap="rnd">
              <a:solidFill>
                <a:srgbClr val="FFC000"/>
              </a:solidFill>
              <a:round/>
            </a:ln>
            <a:effectLst/>
          </c:spPr>
          <c:marker>
            <c:symbol val="none"/>
          </c:marker>
          <c:cat>
            <c:numRef>
              <c:extLst>
                <c:ext xmlns:c15="http://schemas.microsoft.com/office/drawing/2012/chart" uri="{02D57815-91ED-43cb-92C2-25804820EDAC}">
                  <c15:fullRef>
                    <c15:sqref>'Figure 7.10a'!$C$32:$AI$32</c15:sqref>
                  </c15:fullRef>
                </c:ext>
              </c:extLst>
              <c:f>'Figure 7.10a'!$W$32:$AI$32</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7.10a'!$C$37:$AI$37</c15:sqref>
                  </c15:fullRef>
                </c:ext>
              </c:extLst>
              <c:f>'Figure 7.10a'!$W$37:$AI$37</c:f>
              <c:numCache>
                <c:formatCode>0.0</c:formatCode>
                <c:ptCount val="13"/>
                <c:pt idx="0">
                  <c:v>0.20868636109418431</c:v>
                </c:pt>
                <c:pt idx="1">
                  <c:v>0.10394275664506043</c:v>
                </c:pt>
                <c:pt idx="2">
                  <c:v>0.92613745114624946</c:v>
                </c:pt>
                <c:pt idx="3">
                  <c:v>0.81373255052261972</c:v>
                </c:pt>
                <c:pt idx="4">
                  <c:v>1.0051170509061633</c:v>
                </c:pt>
                <c:pt idx="5">
                  <c:v>1.5920477216304558</c:v>
                </c:pt>
                <c:pt idx="6">
                  <c:v>1.4782169943709498</c:v>
                </c:pt>
                <c:pt idx="7">
                  <c:v>1.6410787099962931</c:v>
                </c:pt>
                <c:pt idx="8">
                  <c:v>0.94325829713579623</c:v>
                </c:pt>
                <c:pt idx="9">
                  <c:v>0.92297156232319333</c:v>
                </c:pt>
                <c:pt idx="10">
                  <c:v>0.63191039149556949</c:v>
                </c:pt>
                <c:pt idx="11">
                  <c:v>1.0525724871586155</c:v>
                </c:pt>
                <c:pt idx="12">
                  <c:v>1.2001693953375134</c:v>
                </c:pt>
              </c:numCache>
            </c:numRef>
          </c:val>
          <c:smooth val="0"/>
          <c:extLst>
            <c:ext xmlns:c16="http://schemas.microsoft.com/office/drawing/2014/chart" uri="{C3380CC4-5D6E-409C-BE32-E72D297353CC}">
              <c16:uniqueId val="{00000004-7254-449F-9820-9486EB0844AA}"/>
            </c:ext>
          </c:extLst>
        </c:ser>
        <c:ser>
          <c:idx val="5"/>
          <c:order val="5"/>
          <c:tx>
            <c:strRef>
              <c:f>'Figure 7.10a'!$B$38</c:f>
              <c:strCache>
                <c:ptCount val="1"/>
                <c:pt idx="0">
                  <c:v>Intentional injury</c:v>
                </c:pt>
              </c:strCache>
            </c:strRef>
          </c:tx>
          <c:spPr>
            <a:ln w="28575" cap="rnd">
              <a:solidFill>
                <a:srgbClr val="D50032"/>
              </a:solidFill>
              <a:round/>
            </a:ln>
            <a:effectLst/>
          </c:spPr>
          <c:marker>
            <c:symbol val="none"/>
          </c:marker>
          <c:cat>
            <c:numRef>
              <c:extLst>
                <c:ext xmlns:c15="http://schemas.microsoft.com/office/drawing/2012/chart" uri="{02D57815-91ED-43cb-92C2-25804820EDAC}">
                  <c15:fullRef>
                    <c15:sqref>'Figure 7.10a'!$C$32:$AI$32</c15:sqref>
                  </c15:fullRef>
                </c:ext>
              </c:extLst>
              <c:f>'Figure 7.10a'!$W$32:$AI$32</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7.10a'!$C$38:$AI$38</c15:sqref>
                  </c15:fullRef>
                </c:ext>
              </c:extLst>
              <c:f>'Figure 7.10a'!$W$38:$AI$38</c:f>
              <c:numCache>
                <c:formatCode>0.0</c:formatCode>
                <c:ptCount val="13"/>
                <c:pt idx="0">
                  <c:v>0.9390886249238295</c:v>
                </c:pt>
                <c:pt idx="1">
                  <c:v>0.72759929651542299</c:v>
                </c:pt>
                <c:pt idx="2">
                  <c:v>0.51452080619236074</c:v>
                </c:pt>
                <c:pt idx="3">
                  <c:v>0.50858284407663734</c:v>
                </c:pt>
                <c:pt idx="4">
                  <c:v>0.8040936407249305</c:v>
                </c:pt>
                <c:pt idx="5">
                  <c:v>0.8955268434171314</c:v>
                </c:pt>
                <c:pt idx="6">
                  <c:v>0.59128679774837989</c:v>
                </c:pt>
                <c:pt idx="7">
                  <c:v>0.86880637588039045</c:v>
                </c:pt>
                <c:pt idx="8">
                  <c:v>0.37730331885431845</c:v>
                </c:pt>
                <c:pt idx="9">
                  <c:v>0.55378293739391604</c:v>
                </c:pt>
                <c:pt idx="10">
                  <c:v>1.263820782991139</c:v>
                </c:pt>
                <c:pt idx="11">
                  <c:v>0.70171499143907712</c:v>
                </c:pt>
                <c:pt idx="12">
                  <c:v>0.60008469766875672</c:v>
                </c:pt>
              </c:numCache>
            </c:numRef>
          </c:val>
          <c:smooth val="0"/>
          <c:extLst>
            <c:ext xmlns:c16="http://schemas.microsoft.com/office/drawing/2014/chart" uri="{C3380CC4-5D6E-409C-BE32-E72D297353CC}">
              <c16:uniqueId val="{00000005-7254-449F-9820-9486EB0844AA}"/>
            </c:ext>
          </c:extLst>
        </c:ser>
        <c:dLbls>
          <c:showLegendKey val="0"/>
          <c:showVal val="0"/>
          <c:showCatName val="0"/>
          <c:showSerName val="0"/>
          <c:showPercent val="0"/>
          <c:showBubbleSize val="0"/>
        </c:dLbls>
        <c:smooth val="0"/>
        <c:axId val="748274872"/>
        <c:axId val="748275856"/>
      </c:lineChart>
      <c:catAx>
        <c:axId val="748274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856"/>
        <c:crosses val="autoZero"/>
        <c:auto val="1"/>
        <c:lblAlgn val="ctr"/>
        <c:lblOffset val="100"/>
        <c:noMultiLvlLbl val="0"/>
      </c:catAx>
      <c:valAx>
        <c:axId val="748275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7.17a'!$B$10</c:f>
              <c:strCache>
                <c:ptCount val="1"/>
                <c:pt idx="0">
                  <c:v>Determined at birth</c:v>
                </c:pt>
              </c:strCache>
            </c:strRef>
          </c:tx>
          <c:spPr>
            <a:solidFill>
              <a:srgbClr val="201547"/>
            </a:solidFill>
            <a:ln>
              <a:noFill/>
            </a:ln>
            <a:effectLst/>
          </c:spPr>
          <c:invertIfNegative val="0"/>
          <c:cat>
            <c:strRef>
              <c:f>'Table 7.17a'!$C$9:$V$9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c:v>
                </c:pt>
                <c:pt idx="18">
                  <c:v>2016</c:v>
                </c:pt>
                <c:pt idx="19">
                  <c:v>2017</c:v>
                </c:pt>
              </c:strCache>
            </c:strRef>
          </c:cat>
          <c:val>
            <c:numRef>
              <c:f>'Table 7.17a'!$C$10:$V$10</c:f>
              <c:numCache>
                <c:formatCode>General</c:formatCode>
                <c:ptCount val="20"/>
                <c:pt idx="0">
                  <c:v>73</c:v>
                </c:pt>
                <c:pt idx="1">
                  <c:v>85</c:v>
                </c:pt>
                <c:pt idx="2">
                  <c:v>85</c:v>
                </c:pt>
                <c:pt idx="3">
                  <c:v>76</c:v>
                </c:pt>
                <c:pt idx="4">
                  <c:v>86</c:v>
                </c:pt>
                <c:pt idx="5">
                  <c:v>77</c:v>
                </c:pt>
                <c:pt idx="6">
                  <c:v>73</c:v>
                </c:pt>
                <c:pt idx="7">
                  <c:v>81</c:v>
                </c:pt>
                <c:pt idx="8">
                  <c:v>88</c:v>
                </c:pt>
                <c:pt idx="9">
                  <c:v>94</c:v>
                </c:pt>
                <c:pt idx="10">
                  <c:v>90</c:v>
                </c:pt>
                <c:pt idx="11">
                  <c:v>64</c:v>
                </c:pt>
                <c:pt idx="12">
                  <c:v>83</c:v>
                </c:pt>
                <c:pt idx="13">
                  <c:v>57</c:v>
                </c:pt>
                <c:pt idx="14">
                  <c:v>84</c:v>
                </c:pt>
                <c:pt idx="15">
                  <c:v>87</c:v>
                </c:pt>
                <c:pt idx="16">
                  <c:v>65</c:v>
                </c:pt>
                <c:pt idx="17">
                  <c:v>71</c:v>
                </c:pt>
                <c:pt idx="18">
                  <c:v>74</c:v>
                </c:pt>
                <c:pt idx="19">
                  <c:v>61</c:v>
                </c:pt>
              </c:numCache>
            </c:numRef>
          </c:val>
          <c:extLst>
            <c:ext xmlns:c16="http://schemas.microsoft.com/office/drawing/2014/chart" uri="{C3380CC4-5D6E-409C-BE32-E72D297353CC}">
              <c16:uniqueId val="{00000000-EC42-488E-9EB0-6EB5C6BAE16C}"/>
            </c:ext>
          </c:extLst>
        </c:ser>
        <c:ser>
          <c:idx val="1"/>
          <c:order val="1"/>
          <c:tx>
            <c:strRef>
              <c:f>'Table 7.17a'!$B$11</c:f>
              <c:strCache>
                <c:ptCount val="1"/>
                <c:pt idx="0">
                  <c:v>SIDS / USID</c:v>
                </c:pt>
              </c:strCache>
            </c:strRef>
          </c:tx>
          <c:spPr>
            <a:solidFill>
              <a:srgbClr val="87189D"/>
            </a:solidFill>
            <a:ln>
              <a:noFill/>
            </a:ln>
            <a:effectLst/>
          </c:spPr>
          <c:invertIfNegative val="0"/>
          <c:cat>
            <c:strRef>
              <c:f>'Table 7.17a'!$C$9:$V$9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c:v>
                </c:pt>
                <c:pt idx="18">
                  <c:v>2016</c:v>
                </c:pt>
                <c:pt idx="19">
                  <c:v>2017</c:v>
                </c:pt>
              </c:strCache>
            </c:strRef>
          </c:cat>
          <c:val>
            <c:numRef>
              <c:f>'Table 7.17a'!$C$11:$V$11</c:f>
              <c:numCache>
                <c:formatCode>General</c:formatCode>
                <c:ptCount val="20"/>
                <c:pt idx="0">
                  <c:v>24</c:v>
                </c:pt>
                <c:pt idx="1">
                  <c:v>34</c:v>
                </c:pt>
                <c:pt idx="2">
                  <c:v>22</c:v>
                </c:pt>
                <c:pt idx="3">
                  <c:v>12</c:v>
                </c:pt>
                <c:pt idx="4">
                  <c:v>26</c:v>
                </c:pt>
                <c:pt idx="5">
                  <c:v>6</c:v>
                </c:pt>
                <c:pt idx="6">
                  <c:v>19</c:v>
                </c:pt>
                <c:pt idx="7">
                  <c:v>15</c:v>
                </c:pt>
                <c:pt idx="8">
                  <c:v>17</c:v>
                </c:pt>
                <c:pt idx="9">
                  <c:v>22</c:v>
                </c:pt>
                <c:pt idx="10">
                  <c:v>20</c:v>
                </c:pt>
                <c:pt idx="11">
                  <c:v>13</c:v>
                </c:pt>
                <c:pt idx="12">
                  <c:v>21</c:v>
                </c:pt>
                <c:pt idx="13">
                  <c:v>19</c:v>
                </c:pt>
                <c:pt idx="14">
                  <c:v>11</c:v>
                </c:pt>
                <c:pt idx="15">
                  <c:v>6</c:v>
                </c:pt>
                <c:pt idx="16">
                  <c:v>9</c:v>
                </c:pt>
                <c:pt idx="17">
                  <c:v>11</c:v>
                </c:pt>
                <c:pt idx="18">
                  <c:v>14</c:v>
                </c:pt>
                <c:pt idx="19">
                  <c:v>19</c:v>
                </c:pt>
              </c:numCache>
            </c:numRef>
          </c:val>
          <c:extLst>
            <c:ext xmlns:c16="http://schemas.microsoft.com/office/drawing/2014/chart" uri="{C3380CC4-5D6E-409C-BE32-E72D297353CC}">
              <c16:uniqueId val="{00000001-EC42-488E-9EB0-6EB5C6BAE16C}"/>
            </c:ext>
          </c:extLst>
        </c:ser>
        <c:ser>
          <c:idx val="2"/>
          <c:order val="2"/>
          <c:tx>
            <c:strRef>
              <c:f>'Table 7.17a'!$B$12</c:f>
              <c:strCache>
                <c:ptCount val="1"/>
                <c:pt idx="0">
                  <c:v>Unintentional injury</c:v>
                </c:pt>
              </c:strCache>
            </c:strRef>
          </c:tx>
          <c:spPr>
            <a:solidFill>
              <a:srgbClr val="004EA8"/>
            </a:solidFill>
            <a:ln>
              <a:noFill/>
            </a:ln>
            <a:effectLst/>
          </c:spPr>
          <c:invertIfNegative val="0"/>
          <c:cat>
            <c:strRef>
              <c:f>'Table 7.17a'!$C$9:$V$9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c:v>
                </c:pt>
                <c:pt idx="18">
                  <c:v>2016</c:v>
                </c:pt>
                <c:pt idx="19">
                  <c:v>2017</c:v>
                </c:pt>
              </c:strCache>
            </c:strRef>
          </c:cat>
          <c:val>
            <c:numRef>
              <c:f>'Table 7.17a'!$C$12:$V$12</c:f>
              <c:numCache>
                <c:formatCode>General</c:formatCode>
                <c:ptCount val="20"/>
                <c:pt idx="0">
                  <c:v>54</c:v>
                </c:pt>
                <c:pt idx="1">
                  <c:v>43</c:v>
                </c:pt>
                <c:pt idx="2">
                  <c:v>64</c:v>
                </c:pt>
                <c:pt idx="3">
                  <c:v>38</c:v>
                </c:pt>
                <c:pt idx="4">
                  <c:v>46</c:v>
                </c:pt>
                <c:pt idx="5">
                  <c:v>41</c:v>
                </c:pt>
                <c:pt idx="6">
                  <c:v>29</c:v>
                </c:pt>
                <c:pt idx="7">
                  <c:v>28</c:v>
                </c:pt>
                <c:pt idx="8">
                  <c:v>27</c:v>
                </c:pt>
                <c:pt idx="9">
                  <c:v>27</c:v>
                </c:pt>
                <c:pt idx="10">
                  <c:v>23</c:v>
                </c:pt>
                <c:pt idx="11">
                  <c:v>51</c:v>
                </c:pt>
                <c:pt idx="12">
                  <c:v>31</c:v>
                </c:pt>
                <c:pt idx="13">
                  <c:v>30</c:v>
                </c:pt>
                <c:pt idx="14">
                  <c:v>23</c:v>
                </c:pt>
                <c:pt idx="15">
                  <c:v>23</c:v>
                </c:pt>
                <c:pt idx="16">
                  <c:v>28</c:v>
                </c:pt>
                <c:pt idx="17">
                  <c:v>13</c:v>
                </c:pt>
                <c:pt idx="18">
                  <c:v>19</c:v>
                </c:pt>
                <c:pt idx="19">
                  <c:v>14</c:v>
                </c:pt>
              </c:numCache>
            </c:numRef>
          </c:val>
          <c:extLst>
            <c:ext xmlns:c16="http://schemas.microsoft.com/office/drawing/2014/chart" uri="{C3380CC4-5D6E-409C-BE32-E72D297353CC}">
              <c16:uniqueId val="{00000002-EC42-488E-9EB0-6EB5C6BAE16C}"/>
            </c:ext>
          </c:extLst>
        </c:ser>
        <c:ser>
          <c:idx val="3"/>
          <c:order val="3"/>
          <c:tx>
            <c:strRef>
              <c:f>'Table 7.17a'!$B$13</c:f>
              <c:strCache>
                <c:ptCount val="1"/>
                <c:pt idx="0">
                  <c:v>Acquired disease</c:v>
                </c:pt>
              </c:strCache>
            </c:strRef>
          </c:tx>
          <c:spPr>
            <a:solidFill>
              <a:srgbClr val="007B4B"/>
            </a:solidFill>
            <a:ln>
              <a:noFill/>
            </a:ln>
            <a:effectLst/>
          </c:spPr>
          <c:invertIfNegative val="0"/>
          <c:cat>
            <c:strRef>
              <c:f>'Table 7.17a'!$C$9:$V$9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c:v>
                </c:pt>
                <c:pt idx="18">
                  <c:v>2016</c:v>
                </c:pt>
                <c:pt idx="19">
                  <c:v>2017</c:v>
                </c:pt>
              </c:strCache>
            </c:strRef>
          </c:cat>
          <c:val>
            <c:numRef>
              <c:f>'Table 7.17a'!$C$13:$V$13</c:f>
              <c:numCache>
                <c:formatCode>General</c:formatCode>
                <c:ptCount val="20"/>
                <c:pt idx="0">
                  <c:v>72</c:v>
                </c:pt>
                <c:pt idx="1">
                  <c:v>59</c:v>
                </c:pt>
                <c:pt idx="2">
                  <c:v>52</c:v>
                </c:pt>
                <c:pt idx="3">
                  <c:v>47</c:v>
                </c:pt>
                <c:pt idx="4">
                  <c:v>66</c:v>
                </c:pt>
                <c:pt idx="5">
                  <c:v>52</c:v>
                </c:pt>
                <c:pt idx="6">
                  <c:v>50</c:v>
                </c:pt>
                <c:pt idx="7">
                  <c:v>56</c:v>
                </c:pt>
                <c:pt idx="8">
                  <c:v>34</c:v>
                </c:pt>
                <c:pt idx="9">
                  <c:v>40</c:v>
                </c:pt>
                <c:pt idx="10">
                  <c:v>42</c:v>
                </c:pt>
                <c:pt idx="11">
                  <c:v>33</c:v>
                </c:pt>
                <c:pt idx="12">
                  <c:v>49</c:v>
                </c:pt>
                <c:pt idx="13">
                  <c:v>39</c:v>
                </c:pt>
                <c:pt idx="14">
                  <c:v>39</c:v>
                </c:pt>
                <c:pt idx="15">
                  <c:v>27</c:v>
                </c:pt>
                <c:pt idx="16">
                  <c:v>50</c:v>
                </c:pt>
                <c:pt idx="17">
                  <c:v>45</c:v>
                </c:pt>
                <c:pt idx="18">
                  <c:v>37</c:v>
                </c:pt>
                <c:pt idx="19">
                  <c:v>44</c:v>
                </c:pt>
              </c:numCache>
            </c:numRef>
          </c:val>
          <c:extLst>
            <c:ext xmlns:c16="http://schemas.microsoft.com/office/drawing/2014/chart" uri="{C3380CC4-5D6E-409C-BE32-E72D297353CC}">
              <c16:uniqueId val="{00000003-EC42-488E-9EB0-6EB5C6BAE16C}"/>
            </c:ext>
          </c:extLst>
        </c:ser>
        <c:ser>
          <c:idx val="4"/>
          <c:order val="4"/>
          <c:tx>
            <c:strRef>
              <c:f>'Table 7.17a'!$B$14</c:f>
              <c:strCache>
                <c:ptCount val="1"/>
                <c:pt idx="0">
                  <c:v>Undetermined</c:v>
                </c:pt>
              </c:strCache>
            </c:strRef>
          </c:tx>
          <c:spPr>
            <a:solidFill>
              <a:srgbClr val="FFC000"/>
            </a:solidFill>
            <a:ln>
              <a:noFill/>
            </a:ln>
            <a:effectLst/>
          </c:spPr>
          <c:invertIfNegative val="0"/>
          <c:cat>
            <c:strRef>
              <c:f>'Table 7.17a'!$C$9:$V$9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c:v>
                </c:pt>
                <c:pt idx="18">
                  <c:v>2016</c:v>
                </c:pt>
                <c:pt idx="19">
                  <c:v>2017</c:v>
                </c:pt>
              </c:strCache>
            </c:strRef>
          </c:cat>
          <c:val>
            <c:numRef>
              <c:f>'Table 7.17a'!$C$14:$V$14</c:f>
              <c:numCache>
                <c:formatCode>General</c:formatCode>
                <c:ptCount val="20"/>
                <c:pt idx="0">
                  <c:v>0</c:v>
                </c:pt>
                <c:pt idx="1">
                  <c:v>0</c:v>
                </c:pt>
                <c:pt idx="2">
                  <c:v>3</c:v>
                </c:pt>
                <c:pt idx="3">
                  <c:v>5</c:v>
                </c:pt>
                <c:pt idx="4">
                  <c:v>6</c:v>
                </c:pt>
                <c:pt idx="5">
                  <c:v>8</c:v>
                </c:pt>
                <c:pt idx="6">
                  <c:v>4</c:v>
                </c:pt>
                <c:pt idx="7">
                  <c:v>2</c:v>
                </c:pt>
                <c:pt idx="8">
                  <c:v>1</c:v>
                </c:pt>
                <c:pt idx="9">
                  <c:v>9</c:v>
                </c:pt>
                <c:pt idx="10">
                  <c:v>7</c:v>
                </c:pt>
                <c:pt idx="11">
                  <c:v>10</c:v>
                </c:pt>
                <c:pt idx="12">
                  <c:v>16</c:v>
                </c:pt>
                <c:pt idx="13">
                  <c:v>15</c:v>
                </c:pt>
                <c:pt idx="14">
                  <c:v>17</c:v>
                </c:pt>
                <c:pt idx="15">
                  <c:v>10</c:v>
                </c:pt>
                <c:pt idx="16">
                  <c:v>10</c:v>
                </c:pt>
                <c:pt idx="17">
                  <c:v>7</c:v>
                </c:pt>
                <c:pt idx="18">
                  <c:v>12</c:v>
                </c:pt>
                <c:pt idx="19">
                  <c:v>14</c:v>
                </c:pt>
              </c:numCache>
            </c:numRef>
          </c:val>
          <c:extLst>
            <c:ext xmlns:c16="http://schemas.microsoft.com/office/drawing/2014/chart" uri="{C3380CC4-5D6E-409C-BE32-E72D297353CC}">
              <c16:uniqueId val="{00000004-EC42-488E-9EB0-6EB5C6BAE16C}"/>
            </c:ext>
          </c:extLst>
        </c:ser>
        <c:ser>
          <c:idx val="5"/>
          <c:order val="5"/>
          <c:tx>
            <c:strRef>
              <c:f>'Table 7.17a'!$B$15</c:f>
              <c:strCache>
                <c:ptCount val="1"/>
                <c:pt idx="0">
                  <c:v>Intentional injury</c:v>
                </c:pt>
              </c:strCache>
            </c:strRef>
          </c:tx>
          <c:spPr>
            <a:solidFill>
              <a:srgbClr val="D50032"/>
            </a:solidFill>
            <a:ln>
              <a:noFill/>
            </a:ln>
            <a:effectLst/>
          </c:spPr>
          <c:invertIfNegative val="0"/>
          <c:cat>
            <c:strRef>
              <c:f>'Table 7.17a'!$C$9:$V$9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c:v>
                </c:pt>
                <c:pt idx="18">
                  <c:v>2016</c:v>
                </c:pt>
                <c:pt idx="19">
                  <c:v>2017</c:v>
                </c:pt>
              </c:strCache>
            </c:strRef>
          </c:cat>
          <c:val>
            <c:numRef>
              <c:f>'Table 7.17a'!$C$15:$V$15</c:f>
              <c:numCache>
                <c:formatCode>General</c:formatCode>
                <c:ptCount val="20"/>
                <c:pt idx="0">
                  <c:v>6</c:v>
                </c:pt>
                <c:pt idx="1">
                  <c:v>5</c:v>
                </c:pt>
                <c:pt idx="2">
                  <c:v>6</c:v>
                </c:pt>
                <c:pt idx="3">
                  <c:v>5</c:v>
                </c:pt>
                <c:pt idx="4">
                  <c:v>6</c:v>
                </c:pt>
                <c:pt idx="5">
                  <c:v>10</c:v>
                </c:pt>
                <c:pt idx="6">
                  <c:v>5</c:v>
                </c:pt>
                <c:pt idx="7">
                  <c:v>9</c:v>
                </c:pt>
                <c:pt idx="8">
                  <c:v>7</c:v>
                </c:pt>
                <c:pt idx="9">
                  <c:v>5</c:v>
                </c:pt>
                <c:pt idx="10">
                  <c:v>6</c:v>
                </c:pt>
                <c:pt idx="11">
                  <c:v>8</c:v>
                </c:pt>
                <c:pt idx="12">
                  <c:v>9</c:v>
                </c:pt>
                <c:pt idx="13">
                  <c:v>6</c:v>
                </c:pt>
                <c:pt idx="14">
                  <c:v>9</c:v>
                </c:pt>
                <c:pt idx="15">
                  <c:v>4</c:v>
                </c:pt>
                <c:pt idx="16">
                  <c:v>6</c:v>
                </c:pt>
                <c:pt idx="17">
                  <c:v>14</c:v>
                </c:pt>
                <c:pt idx="18">
                  <c:v>8</c:v>
                </c:pt>
                <c:pt idx="19">
                  <c:v>7</c:v>
                </c:pt>
              </c:numCache>
            </c:numRef>
          </c:val>
          <c:extLst>
            <c:ext xmlns:c16="http://schemas.microsoft.com/office/drawing/2014/chart" uri="{C3380CC4-5D6E-409C-BE32-E72D297353CC}">
              <c16:uniqueId val="{00000005-EC42-488E-9EB0-6EB5C6BAE16C}"/>
            </c:ext>
          </c:extLst>
        </c:ser>
        <c:dLbls>
          <c:showLegendKey val="0"/>
          <c:showVal val="0"/>
          <c:showCatName val="0"/>
          <c:showSerName val="0"/>
          <c:showPercent val="0"/>
          <c:showBubbleSize val="0"/>
        </c:dLbls>
        <c:gapWidth val="150"/>
        <c:overlap val="100"/>
        <c:axId val="748269624"/>
        <c:axId val="748275200"/>
      </c:barChart>
      <c:catAx>
        <c:axId val="748269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200"/>
        <c:crosses val="autoZero"/>
        <c:auto val="1"/>
        <c:lblAlgn val="ctr"/>
        <c:lblOffset val="100"/>
        <c:noMultiLvlLbl val="0"/>
      </c:catAx>
      <c:valAx>
        <c:axId val="748275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6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7.17 b'!$B$10</c:f>
              <c:strCache>
                <c:ptCount val="1"/>
                <c:pt idx="0">
                  <c:v>Determined at birth</c:v>
                </c:pt>
              </c:strCache>
            </c:strRef>
          </c:tx>
          <c:spPr>
            <a:solidFill>
              <a:srgbClr val="201547"/>
            </a:solidFill>
            <a:ln>
              <a:noFill/>
            </a:ln>
            <a:effectLst/>
          </c:spPr>
          <c:invertIfNegative val="0"/>
          <c:cat>
            <c:strRef>
              <c:f>'Table 7.17 b'!$C$9:$V$9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2015e</c:v>
                </c:pt>
                <c:pt idx="18">
                  <c:v>2016</c:v>
                </c:pt>
                <c:pt idx="19">
                  <c:v>2017</c:v>
                </c:pt>
              </c:strCache>
            </c:strRef>
          </c:cat>
          <c:val>
            <c:numRef>
              <c:f>'Table 7.17 b'!$C$10:$V$10</c:f>
              <c:numCache>
                <c:formatCode>General</c:formatCode>
                <c:ptCount val="20"/>
                <c:pt idx="0">
                  <c:v>73</c:v>
                </c:pt>
                <c:pt idx="1">
                  <c:v>85</c:v>
                </c:pt>
                <c:pt idx="2">
                  <c:v>85</c:v>
                </c:pt>
                <c:pt idx="3">
                  <c:v>76</c:v>
                </c:pt>
                <c:pt idx="4">
                  <c:v>86</c:v>
                </c:pt>
                <c:pt idx="5">
                  <c:v>77</c:v>
                </c:pt>
                <c:pt idx="6">
                  <c:v>73</c:v>
                </c:pt>
                <c:pt idx="7">
                  <c:v>92</c:v>
                </c:pt>
                <c:pt idx="8">
                  <c:v>94</c:v>
                </c:pt>
                <c:pt idx="9">
                  <c:v>101</c:v>
                </c:pt>
                <c:pt idx="10">
                  <c:v>103</c:v>
                </c:pt>
                <c:pt idx="11">
                  <c:v>68</c:v>
                </c:pt>
                <c:pt idx="12">
                  <c:v>91</c:v>
                </c:pt>
                <c:pt idx="13">
                  <c:v>61</c:v>
                </c:pt>
                <c:pt idx="14">
                  <c:v>94</c:v>
                </c:pt>
                <c:pt idx="15">
                  <c:v>94</c:v>
                </c:pt>
                <c:pt idx="16">
                  <c:v>72</c:v>
                </c:pt>
                <c:pt idx="17">
                  <c:v>76</c:v>
                </c:pt>
                <c:pt idx="18">
                  <c:v>80</c:v>
                </c:pt>
                <c:pt idx="19">
                  <c:v>72</c:v>
                </c:pt>
              </c:numCache>
            </c:numRef>
          </c:val>
          <c:extLst>
            <c:ext xmlns:c16="http://schemas.microsoft.com/office/drawing/2014/chart" uri="{C3380CC4-5D6E-409C-BE32-E72D297353CC}">
              <c16:uniqueId val="{00000000-82EE-4889-8F44-A5ABFF96B15A}"/>
            </c:ext>
          </c:extLst>
        </c:ser>
        <c:ser>
          <c:idx val="1"/>
          <c:order val="1"/>
          <c:tx>
            <c:v>SIDS/USID</c:v>
          </c:tx>
          <c:spPr>
            <a:solidFill>
              <a:srgbClr val="87189D"/>
            </a:solidFill>
            <a:ln>
              <a:noFill/>
            </a:ln>
            <a:effectLst/>
          </c:spPr>
          <c:invertIfNegative val="0"/>
          <c:cat>
            <c:strRef>
              <c:f>'Table 7.17 b'!$C$9:$V$9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2015e</c:v>
                </c:pt>
                <c:pt idx="18">
                  <c:v>2016</c:v>
                </c:pt>
                <c:pt idx="19">
                  <c:v>2017</c:v>
                </c:pt>
              </c:strCache>
            </c:strRef>
          </c:cat>
          <c:val>
            <c:numRef>
              <c:f>'Table 7.17 b'!$C$11:$V$11</c:f>
              <c:numCache>
                <c:formatCode>General</c:formatCode>
                <c:ptCount val="20"/>
                <c:pt idx="0">
                  <c:v>24</c:v>
                </c:pt>
                <c:pt idx="1">
                  <c:v>34</c:v>
                </c:pt>
                <c:pt idx="2">
                  <c:v>22</c:v>
                </c:pt>
                <c:pt idx="3">
                  <c:v>12</c:v>
                </c:pt>
                <c:pt idx="4">
                  <c:v>26</c:v>
                </c:pt>
                <c:pt idx="5">
                  <c:v>6</c:v>
                </c:pt>
                <c:pt idx="6">
                  <c:v>19</c:v>
                </c:pt>
                <c:pt idx="7">
                  <c:v>15</c:v>
                </c:pt>
                <c:pt idx="8">
                  <c:v>17</c:v>
                </c:pt>
                <c:pt idx="9">
                  <c:v>22</c:v>
                </c:pt>
                <c:pt idx="10">
                  <c:v>20</c:v>
                </c:pt>
                <c:pt idx="11">
                  <c:v>13</c:v>
                </c:pt>
                <c:pt idx="12">
                  <c:v>21</c:v>
                </c:pt>
                <c:pt idx="13">
                  <c:v>19</c:v>
                </c:pt>
                <c:pt idx="14">
                  <c:v>11</c:v>
                </c:pt>
                <c:pt idx="15">
                  <c:v>6</c:v>
                </c:pt>
                <c:pt idx="16">
                  <c:v>9</c:v>
                </c:pt>
                <c:pt idx="17">
                  <c:v>11</c:v>
                </c:pt>
                <c:pt idx="18">
                  <c:v>14</c:v>
                </c:pt>
                <c:pt idx="19">
                  <c:v>19</c:v>
                </c:pt>
              </c:numCache>
            </c:numRef>
          </c:val>
          <c:extLst>
            <c:ext xmlns:c16="http://schemas.microsoft.com/office/drawing/2014/chart" uri="{C3380CC4-5D6E-409C-BE32-E72D297353CC}">
              <c16:uniqueId val="{00000001-82EE-4889-8F44-A5ABFF96B15A}"/>
            </c:ext>
          </c:extLst>
        </c:ser>
        <c:ser>
          <c:idx val="2"/>
          <c:order val="2"/>
          <c:tx>
            <c:strRef>
              <c:f>'Table 7.17 b'!$B$12</c:f>
              <c:strCache>
                <c:ptCount val="1"/>
                <c:pt idx="0">
                  <c:v>Unintentional injury</c:v>
                </c:pt>
              </c:strCache>
            </c:strRef>
          </c:tx>
          <c:spPr>
            <a:solidFill>
              <a:srgbClr val="004EA8"/>
            </a:solidFill>
            <a:ln>
              <a:noFill/>
            </a:ln>
            <a:effectLst/>
          </c:spPr>
          <c:invertIfNegative val="0"/>
          <c:cat>
            <c:strRef>
              <c:f>'Table 7.17 b'!$C$9:$V$9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2015e</c:v>
                </c:pt>
                <c:pt idx="18">
                  <c:v>2016</c:v>
                </c:pt>
                <c:pt idx="19">
                  <c:v>2017</c:v>
                </c:pt>
              </c:strCache>
            </c:strRef>
          </c:cat>
          <c:val>
            <c:numRef>
              <c:f>'Table 7.17 b'!$C$12:$V$12</c:f>
              <c:numCache>
                <c:formatCode>General</c:formatCode>
                <c:ptCount val="20"/>
                <c:pt idx="0">
                  <c:v>54</c:v>
                </c:pt>
                <c:pt idx="1">
                  <c:v>43</c:v>
                </c:pt>
                <c:pt idx="2">
                  <c:v>64</c:v>
                </c:pt>
                <c:pt idx="3">
                  <c:v>38</c:v>
                </c:pt>
                <c:pt idx="4">
                  <c:v>46</c:v>
                </c:pt>
                <c:pt idx="5">
                  <c:v>41</c:v>
                </c:pt>
                <c:pt idx="6">
                  <c:v>29</c:v>
                </c:pt>
                <c:pt idx="7">
                  <c:v>47</c:v>
                </c:pt>
                <c:pt idx="8">
                  <c:v>48</c:v>
                </c:pt>
                <c:pt idx="9">
                  <c:v>43</c:v>
                </c:pt>
                <c:pt idx="10">
                  <c:v>37</c:v>
                </c:pt>
                <c:pt idx="11">
                  <c:v>72</c:v>
                </c:pt>
                <c:pt idx="12">
                  <c:v>45</c:v>
                </c:pt>
                <c:pt idx="13">
                  <c:v>50</c:v>
                </c:pt>
                <c:pt idx="14">
                  <c:v>34</c:v>
                </c:pt>
                <c:pt idx="15">
                  <c:v>32</c:v>
                </c:pt>
                <c:pt idx="16">
                  <c:v>35</c:v>
                </c:pt>
                <c:pt idx="17">
                  <c:v>31</c:v>
                </c:pt>
                <c:pt idx="18">
                  <c:v>31</c:v>
                </c:pt>
                <c:pt idx="19">
                  <c:v>25</c:v>
                </c:pt>
              </c:numCache>
            </c:numRef>
          </c:val>
          <c:extLst>
            <c:ext xmlns:c16="http://schemas.microsoft.com/office/drawing/2014/chart" uri="{C3380CC4-5D6E-409C-BE32-E72D297353CC}">
              <c16:uniqueId val="{00000002-82EE-4889-8F44-A5ABFF96B15A}"/>
            </c:ext>
          </c:extLst>
        </c:ser>
        <c:ser>
          <c:idx val="3"/>
          <c:order val="3"/>
          <c:tx>
            <c:strRef>
              <c:f>'Table 7.17 b'!$B$13</c:f>
              <c:strCache>
                <c:ptCount val="1"/>
                <c:pt idx="0">
                  <c:v>Acquired disease</c:v>
                </c:pt>
              </c:strCache>
            </c:strRef>
          </c:tx>
          <c:spPr>
            <a:solidFill>
              <a:srgbClr val="007B4B"/>
            </a:solidFill>
            <a:ln>
              <a:noFill/>
            </a:ln>
            <a:effectLst/>
          </c:spPr>
          <c:invertIfNegative val="0"/>
          <c:cat>
            <c:strRef>
              <c:f>'Table 7.17 b'!$C$9:$V$9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2015e</c:v>
                </c:pt>
                <c:pt idx="18">
                  <c:v>2016</c:v>
                </c:pt>
                <c:pt idx="19">
                  <c:v>2017</c:v>
                </c:pt>
              </c:strCache>
            </c:strRef>
          </c:cat>
          <c:val>
            <c:numRef>
              <c:f>'Table 7.17 b'!$C$13:$V$13</c:f>
              <c:numCache>
                <c:formatCode>General</c:formatCode>
                <c:ptCount val="20"/>
                <c:pt idx="0">
                  <c:v>72</c:v>
                </c:pt>
                <c:pt idx="1">
                  <c:v>59</c:v>
                </c:pt>
                <c:pt idx="2">
                  <c:v>52</c:v>
                </c:pt>
                <c:pt idx="3">
                  <c:v>47</c:v>
                </c:pt>
                <c:pt idx="4">
                  <c:v>66</c:v>
                </c:pt>
                <c:pt idx="5">
                  <c:v>52</c:v>
                </c:pt>
                <c:pt idx="6">
                  <c:v>50</c:v>
                </c:pt>
                <c:pt idx="7">
                  <c:v>64</c:v>
                </c:pt>
                <c:pt idx="8">
                  <c:v>44</c:v>
                </c:pt>
                <c:pt idx="9">
                  <c:v>52</c:v>
                </c:pt>
                <c:pt idx="10">
                  <c:v>49</c:v>
                </c:pt>
                <c:pt idx="11">
                  <c:v>43</c:v>
                </c:pt>
                <c:pt idx="12">
                  <c:v>61</c:v>
                </c:pt>
                <c:pt idx="13">
                  <c:v>51</c:v>
                </c:pt>
                <c:pt idx="14">
                  <c:v>46</c:v>
                </c:pt>
                <c:pt idx="15">
                  <c:v>32</c:v>
                </c:pt>
                <c:pt idx="16">
                  <c:v>57</c:v>
                </c:pt>
                <c:pt idx="17">
                  <c:v>59</c:v>
                </c:pt>
                <c:pt idx="18">
                  <c:v>40</c:v>
                </c:pt>
                <c:pt idx="19">
                  <c:v>52</c:v>
                </c:pt>
              </c:numCache>
            </c:numRef>
          </c:val>
          <c:extLst>
            <c:ext xmlns:c16="http://schemas.microsoft.com/office/drawing/2014/chart" uri="{C3380CC4-5D6E-409C-BE32-E72D297353CC}">
              <c16:uniqueId val="{00000003-82EE-4889-8F44-A5ABFF96B15A}"/>
            </c:ext>
          </c:extLst>
        </c:ser>
        <c:ser>
          <c:idx val="4"/>
          <c:order val="4"/>
          <c:tx>
            <c:v>Undetermined</c:v>
          </c:tx>
          <c:spPr>
            <a:solidFill>
              <a:srgbClr val="FFC000"/>
            </a:solidFill>
            <a:ln>
              <a:noFill/>
            </a:ln>
            <a:effectLst/>
          </c:spPr>
          <c:invertIfNegative val="0"/>
          <c:cat>
            <c:strRef>
              <c:f>'Table 7.17 b'!$C$9:$V$9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2015e</c:v>
                </c:pt>
                <c:pt idx="18">
                  <c:v>2016</c:v>
                </c:pt>
                <c:pt idx="19">
                  <c:v>2017</c:v>
                </c:pt>
              </c:strCache>
            </c:strRef>
          </c:cat>
          <c:val>
            <c:numRef>
              <c:f>'Table 7.17 b'!$C$14:$V$14</c:f>
              <c:numCache>
                <c:formatCode>General</c:formatCode>
                <c:ptCount val="20"/>
                <c:pt idx="0">
                  <c:v>0</c:v>
                </c:pt>
                <c:pt idx="1">
                  <c:v>0</c:v>
                </c:pt>
                <c:pt idx="2">
                  <c:v>3</c:v>
                </c:pt>
                <c:pt idx="3">
                  <c:v>5</c:v>
                </c:pt>
                <c:pt idx="4">
                  <c:v>6</c:v>
                </c:pt>
                <c:pt idx="5">
                  <c:v>8</c:v>
                </c:pt>
                <c:pt idx="6">
                  <c:v>4</c:v>
                </c:pt>
                <c:pt idx="7">
                  <c:v>4</c:v>
                </c:pt>
                <c:pt idx="8">
                  <c:v>3</c:v>
                </c:pt>
                <c:pt idx="9">
                  <c:v>11</c:v>
                </c:pt>
                <c:pt idx="10">
                  <c:v>15</c:v>
                </c:pt>
                <c:pt idx="11">
                  <c:v>11</c:v>
                </c:pt>
                <c:pt idx="12">
                  <c:v>18</c:v>
                </c:pt>
                <c:pt idx="13">
                  <c:v>17</c:v>
                </c:pt>
                <c:pt idx="14">
                  <c:v>19</c:v>
                </c:pt>
                <c:pt idx="15">
                  <c:v>12</c:v>
                </c:pt>
                <c:pt idx="16">
                  <c:v>10</c:v>
                </c:pt>
                <c:pt idx="17">
                  <c:v>10</c:v>
                </c:pt>
                <c:pt idx="18">
                  <c:v>17</c:v>
                </c:pt>
                <c:pt idx="19">
                  <c:v>15</c:v>
                </c:pt>
              </c:numCache>
            </c:numRef>
          </c:val>
          <c:extLst>
            <c:ext xmlns:c16="http://schemas.microsoft.com/office/drawing/2014/chart" uri="{C3380CC4-5D6E-409C-BE32-E72D297353CC}">
              <c16:uniqueId val="{00000004-82EE-4889-8F44-A5ABFF96B15A}"/>
            </c:ext>
          </c:extLst>
        </c:ser>
        <c:ser>
          <c:idx val="5"/>
          <c:order val="5"/>
          <c:tx>
            <c:strRef>
              <c:f>'Table 7.17 b'!$B$15</c:f>
              <c:strCache>
                <c:ptCount val="1"/>
                <c:pt idx="0">
                  <c:v>Intentional injury</c:v>
                </c:pt>
              </c:strCache>
            </c:strRef>
          </c:tx>
          <c:spPr>
            <a:solidFill>
              <a:srgbClr val="D50032"/>
            </a:solidFill>
            <a:ln>
              <a:noFill/>
            </a:ln>
            <a:effectLst/>
          </c:spPr>
          <c:invertIfNegative val="0"/>
          <c:cat>
            <c:strRef>
              <c:f>'Table 7.17 b'!$C$9:$V$9</c:f>
              <c:strCach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2015e</c:v>
                </c:pt>
                <c:pt idx="18">
                  <c:v>2016</c:v>
                </c:pt>
                <c:pt idx="19">
                  <c:v>2017</c:v>
                </c:pt>
              </c:strCache>
            </c:strRef>
          </c:cat>
          <c:val>
            <c:numRef>
              <c:f>'Table 7.17 b'!$C$15:$V$15</c:f>
              <c:numCache>
                <c:formatCode>General</c:formatCode>
                <c:ptCount val="20"/>
                <c:pt idx="0">
                  <c:v>6</c:v>
                </c:pt>
                <c:pt idx="1">
                  <c:v>5</c:v>
                </c:pt>
                <c:pt idx="2">
                  <c:v>6</c:v>
                </c:pt>
                <c:pt idx="3">
                  <c:v>5</c:v>
                </c:pt>
                <c:pt idx="4">
                  <c:v>6</c:v>
                </c:pt>
                <c:pt idx="5">
                  <c:v>10</c:v>
                </c:pt>
                <c:pt idx="6">
                  <c:v>5</c:v>
                </c:pt>
                <c:pt idx="7">
                  <c:v>26</c:v>
                </c:pt>
                <c:pt idx="8">
                  <c:v>16</c:v>
                </c:pt>
                <c:pt idx="9">
                  <c:v>16</c:v>
                </c:pt>
                <c:pt idx="10">
                  <c:v>22</c:v>
                </c:pt>
                <c:pt idx="11">
                  <c:v>22</c:v>
                </c:pt>
                <c:pt idx="12">
                  <c:v>21</c:v>
                </c:pt>
                <c:pt idx="13">
                  <c:v>19</c:v>
                </c:pt>
                <c:pt idx="14">
                  <c:v>32</c:v>
                </c:pt>
                <c:pt idx="15">
                  <c:v>17</c:v>
                </c:pt>
                <c:pt idx="16">
                  <c:v>22</c:v>
                </c:pt>
                <c:pt idx="17">
                  <c:v>30</c:v>
                </c:pt>
                <c:pt idx="18">
                  <c:v>24</c:v>
                </c:pt>
                <c:pt idx="19">
                  <c:v>22</c:v>
                </c:pt>
              </c:numCache>
            </c:numRef>
          </c:val>
          <c:extLst>
            <c:ext xmlns:c16="http://schemas.microsoft.com/office/drawing/2014/chart" uri="{C3380CC4-5D6E-409C-BE32-E72D297353CC}">
              <c16:uniqueId val="{00000005-82EE-4889-8F44-A5ABFF96B15A}"/>
            </c:ext>
          </c:extLst>
        </c:ser>
        <c:dLbls>
          <c:showLegendKey val="0"/>
          <c:showVal val="0"/>
          <c:showCatName val="0"/>
          <c:showSerName val="0"/>
          <c:showPercent val="0"/>
          <c:showBubbleSize val="0"/>
        </c:dLbls>
        <c:gapWidth val="150"/>
        <c:overlap val="100"/>
        <c:axId val="748269624"/>
        <c:axId val="748275200"/>
      </c:barChart>
      <c:catAx>
        <c:axId val="748269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200"/>
        <c:crosses val="autoZero"/>
        <c:auto val="1"/>
        <c:lblAlgn val="ctr"/>
        <c:lblOffset val="100"/>
        <c:noMultiLvlLbl val="0"/>
      </c:catAx>
      <c:valAx>
        <c:axId val="748275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6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7.18a'!$B$10</c:f>
              <c:strCache>
                <c:ptCount val="1"/>
                <c:pt idx="0">
                  <c:v>Birth hypoxia / asphyxia</c:v>
                </c:pt>
              </c:strCache>
            </c:strRef>
          </c:tx>
          <c:spPr>
            <a:solidFill>
              <a:srgbClr val="201547"/>
            </a:solidFill>
            <a:ln>
              <a:noFill/>
            </a:ln>
            <a:effectLst/>
          </c:spPr>
          <c:invertIfNegative val="0"/>
          <c:cat>
            <c:numRef>
              <c:f>'Table 7.18a'!$C$9:$V$9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7.18a'!$C$10:$V$10</c:f>
              <c:numCache>
                <c:formatCode>General</c:formatCode>
                <c:ptCount val="20"/>
                <c:pt idx="0">
                  <c:v>9</c:v>
                </c:pt>
                <c:pt idx="1">
                  <c:v>9</c:v>
                </c:pt>
                <c:pt idx="2">
                  <c:v>8</c:v>
                </c:pt>
                <c:pt idx="3">
                  <c:v>6</c:v>
                </c:pt>
                <c:pt idx="4">
                  <c:v>4</c:v>
                </c:pt>
                <c:pt idx="5">
                  <c:v>5</c:v>
                </c:pt>
                <c:pt idx="6">
                  <c:v>3</c:v>
                </c:pt>
                <c:pt idx="7">
                  <c:v>2</c:v>
                </c:pt>
                <c:pt idx="8">
                  <c:v>6</c:v>
                </c:pt>
                <c:pt idx="9">
                  <c:v>9</c:v>
                </c:pt>
                <c:pt idx="10">
                  <c:v>3</c:v>
                </c:pt>
                <c:pt idx="11">
                  <c:v>7</c:v>
                </c:pt>
                <c:pt idx="12">
                  <c:v>1</c:v>
                </c:pt>
                <c:pt idx="13">
                  <c:v>2</c:v>
                </c:pt>
                <c:pt idx="14">
                  <c:v>4</c:v>
                </c:pt>
                <c:pt idx="15">
                  <c:v>1</c:v>
                </c:pt>
                <c:pt idx="16">
                  <c:v>1</c:v>
                </c:pt>
                <c:pt idx="17">
                  <c:v>2</c:v>
                </c:pt>
                <c:pt idx="18">
                  <c:v>2</c:v>
                </c:pt>
                <c:pt idx="19">
                  <c:v>2</c:v>
                </c:pt>
              </c:numCache>
            </c:numRef>
          </c:val>
          <c:extLst>
            <c:ext xmlns:c16="http://schemas.microsoft.com/office/drawing/2014/chart" uri="{C3380CC4-5D6E-409C-BE32-E72D297353CC}">
              <c16:uniqueId val="{00000000-6EEF-4F2E-965E-AAE82ADF4449}"/>
            </c:ext>
          </c:extLst>
        </c:ser>
        <c:ser>
          <c:idx val="1"/>
          <c:order val="1"/>
          <c:tx>
            <c:strRef>
              <c:f>'Table 7.18a'!$B$11</c:f>
              <c:strCache>
                <c:ptCount val="1"/>
                <c:pt idx="0">
                  <c:v>Congenital anomaly</c:v>
                </c:pt>
              </c:strCache>
            </c:strRef>
          </c:tx>
          <c:spPr>
            <a:solidFill>
              <a:srgbClr val="87189D"/>
            </a:solidFill>
            <a:ln>
              <a:noFill/>
            </a:ln>
            <a:effectLst/>
          </c:spPr>
          <c:invertIfNegative val="0"/>
          <c:cat>
            <c:numRef>
              <c:f>'Table 7.18a'!$C$9:$V$9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7.18a'!$C$11:$V$11</c:f>
              <c:numCache>
                <c:formatCode>General</c:formatCode>
                <c:ptCount val="20"/>
                <c:pt idx="0">
                  <c:v>50</c:v>
                </c:pt>
                <c:pt idx="1">
                  <c:v>62</c:v>
                </c:pt>
                <c:pt idx="2">
                  <c:v>56</c:v>
                </c:pt>
                <c:pt idx="3">
                  <c:v>54</c:v>
                </c:pt>
                <c:pt idx="4">
                  <c:v>65</c:v>
                </c:pt>
                <c:pt idx="5">
                  <c:v>56</c:v>
                </c:pt>
                <c:pt idx="6">
                  <c:v>52</c:v>
                </c:pt>
                <c:pt idx="7">
                  <c:v>60</c:v>
                </c:pt>
                <c:pt idx="8">
                  <c:v>60</c:v>
                </c:pt>
                <c:pt idx="9">
                  <c:v>67</c:v>
                </c:pt>
                <c:pt idx="10">
                  <c:v>68</c:v>
                </c:pt>
                <c:pt idx="11">
                  <c:v>41</c:v>
                </c:pt>
                <c:pt idx="12">
                  <c:v>61</c:v>
                </c:pt>
                <c:pt idx="13">
                  <c:v>43</c:v>
                </c:pt>
                <c:pt idx="14">
                  <c:v>67</c:v>
                </c:pt>
                <c:pt idx="15">
                  <c:v>73</c:v>
                </c:pt>
                <c:pt idx="16">
                  <c:v>50</c:v>
                </c:pt>
                <c:pt idx="17">
                  <c:v>57</c:v>
                </c:pt>
                <c:pt idx="18">
                  <c:v>61</c:v>
                </c:pt>
                <c:pt idx="19">
                  <c:v>44</c:v>
                </c:pt>
              </c:numCache>
            </c:numRef>
          </c:val>
          <c:extLst>
            <c:ext xmlns:c16="http://schemas.microsoft.com/office/drawing/2014/chart" uri="{C3380CC4-5D6E-409C-BE32-E72D297353CC}">
              <c16:uniqueId val="{00000001-6EEF-4F2E-965E-AAE82ADF4449}"/>
            </c:ext>
          </c:extLst>
        </c:ser>
        <c:ser>
          <c:idx val="2"/>
          <c:order val="2"/>
          <c:tx>
            <c:strRef>
              <c:f>'Table 7.18a'!$B$12</c:f>
              <c:strCache>
                <c:ptCount val="1"/>
                <c:pt idx="0">
                  <c:v>Prematurity</c:v>
                </c:pt>
              </c:strCache>
            </c:strRef>
          </c:tx>
          <c:spPr>
            <a:solidFill>
              <a:srgbClr val="004EA8"/>
            </a:solidFill>
            <a:ln>
              <a:noFill/>
            </a:ln>
            <a:effectLst/>
          </c:spPr>
          <c:invertIfNegative val="0"/>
          <c:cat>
            <c:numRef>
              <c:f>'Table 7.18a'!$C$9:$V$9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7.18a'!$C$12:$V$12</c:f>
              <c:numCache>
                <c:formatCode>General</c:formatCode>
                <c:ptCount val="20"/>
                <c:pt idx="0">
                  <c:v>8</c:v>
                </c:pt>
                <c:pt idx="1">
                  <c:v>12</c:v>
                </c:pt>
                <c:pt idx="2">
                  <c:v>12</c:v>
                </c:pt>
                <c:pt idx="3">
                  <c:v>15</c:v>
                </c:pt>
                <c:pt idx="4">
                  <c:v>10</c:v>
                </c:pt>
                <c:pt idx="5">
                  <c:v>13</c:v>
                </c:pt>
                <c:pt idx="6">
                  <c:v>13</c:v>
                </c:pt>
                <c:pt idx="7">
                  <c:v>17</c:v>
                </c:pt>
                <c:pt idx="8">
                  <c:v>20</c:v>
                </c:pt>
                <c:pt idx="9">
                  <c:v>15</c:v>
                </c:pt>
                <c:pt idx="10">
                  <c:v>17</c:v>
                </c:pt>
                <c:pt idx="11">
                  <c:v>15</c:v>
                </c:pt>
                <c:pt idx="12">
                  <c:v>18</c:v>
                </c:pt>
                <c:pt idx="13">
                  <c:v>10</c:v>
                </c:pt>
                <c:pt idx="14">
                  <c:v>13</c:v>
                </c:pt>
                <c:pt idx="15">
                  <c:v>12</c:v>
                </c:pt>
                <c:pt idx="16">
                  <c:v>13</c:v>
                </c:pt>
                <c:pt idx="17">
                  <c:v>12</c:v>
                </c:pt>
                <c:pt idx="18">
                  <c:v>8</c:v>
                </c:pt>
                <c:pt idx="19">
                  <c:v>15</c:v>
                </c:pt>
              </c:numCache>
            </c:numRef>
          </c:val>
          <c:extLst>
            <c:ext xmlns:c16="http://schemas.microsoft.com/office/drawing/2014/chart" uri="{C3380CC4-5D6E-409C-BE32-E72D297353CC}">
              <c16:uniqueId val="{00000002-6EEF-4F2E-965E-AAE82ADF4449}"/>
            </c:ext>
          </c:extLst>
        </c:ser>
        <c:ser>
          <c:idx val="3"/>
          <c:order val="3"/>
          <c:tx>
            <c:strRef>
              <c:f>'Table 7.18a'!$B$13</c:f>
              <c:strCache>
                <c:ptCount val="1"/>
                <c:pt idx="0">
                  <c:v>Other</c:v>
                </c:pt>
              </c:strCache>
            </c:strRef>
          </c:tx>
          <c:spPr>
            <a:solidFill>
              <a:srgbClr val="007B4B"/>
            </a:solidFill>
            <a:ln>
              <a:noFill/>
            </a:ln>
            <a:effectLst/>
          </c:spPr>
          <c:invertIfNegative val="0"/>
          <c:cat>
            <c:numRef>
              <c:f>'Table 7.18a'!$C$9:$V$9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7.18a'!$C$13:$V$13</c:f>
              <c:numCache>
                <c:formatCode>General</c:formatCode>
                <c:ptCount val="20"/>
                <c:pt idx="0">
                  <c:v>6</c:v>
                </c:pt>
                <c:pt idx="1">
                  <c:v>2</c:v>
                </c:pt>
                <c:pt idx="2">
                  <c:v>9</c:v>
                </c:pt>
                <c:pt idx="3">
                  <c:v>1</c:v>
                </c:pt>
                <c:pt idx="4">
                  <c:v>7</c:v>
                </c:pt>
                <c:pt idx="5">
                  <c:v>3</c:v>
                </c:pt>
                <c:pt idx="6">
                  <c:v>5</c:v>
                </c:pt>
                <c:pt idx="7">
                  <c:v>2</c:v>
                </c:pt>
                <c:pt idx="8">
                  <c:v>2</c:v>
                </c:pt>
                <c:pt idx="9">
                  <c:v>3</c:v>
                </c:pt>
                <c:pt idx="10">
                  <c:v>2</c:v>
                </c:pt>
                <c:pt idx="11">
                  <c:v>1</c:v>
                </c:pt>
                <c:pt idx="12">
                  <c:v>3</c:v>
                </c:pt>
                <c:pt idx="13">
                  <c:v>2</c:v>
                </c:pt>
                <c:pt idx="14">
                  <c:v>0</c:v>
                </c:pt>
                <c:pt idx="15">
                  <c:v>1</c:v>
                </c:pt>
                <c:pt idx="16">
                  <c:v>1</c:v>
                </c:pt>
                <c:pt idx="17">
                  <c:v>0</c:v>
                </c:pt>
                <c:pt idx="18">
                  <c:v>3</c:v>
                </c:pt>
                <c:pt idx="19">
                  <c:v>0</c:v>
                </c:pt>
              </c:numCache>
            </c:numRef>
          </c:val>
          <c:extLst>
            <c:ext xmlns:c16="http://schemas.microsoft.com/office/drawing/2014/chart" uri="{C3380CC4-5D6E-409C-BE32-E72D297353CC}">
              <c16:uniqueId val="{00000003-6EEF-4F2E-965E-AAE82ADF4449}"/>
            </c:ext>
          </c:extLst>
        </c:ser>
        <c:dLbls>
          <c:showLegendKey val="0"/>
          <c:showVal val="0"/>
          <c:showCatName val="0"/>
          <c:showSerName val="0"/>
          <c:showPercent val="0"/>
          <c:showBubbleSize val="0"/>
        </c:dLbls>
        <c:gapWidth val="150"/>
        <c:overlap val="100"/>
        <c:axId val="663375696"/>
        <c:axId val="663375368"/>
      </c:barChart>
      <c:catAx>
        <c:axId val="66337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5368"/>
        <c:crosses val="autoZero"/>
        <c:auto val="1"/>
        <c:lblAlgn val="ctr"/>
        <c:lblOffset val="100"/>
        <c:noMultiLvlLbl val="0"/>
      </c:catAx>
      <c:valAx>
        <c:axId val="663375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7.18b'!$B$10</c:f>
              <c:strCache>
                <c:ptCount val="1"/>
                <c:pt idx="0">
                  <c:v>Birth hypoxia / asphyxia</c:v>
                </c:pt>
              </c:strCache>
            </c:strRef>
          </c:tx>
          <c:spPr>
            <a:solidFill>
              <a:srgbClr val="201547"/>
            </a:solidFill>
            <a:ln>
              <a:noFill/>
            </a:ln>
            <a:effectLst/>
          </c:spPr>
          <c:invertIfNegative val="0"/>
          <c:cat>
            <c:numRef>
              <c:f>'Table 7.18b'!$C$9:$V$9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7.18b'!$C$10:$V$10</c:f>
              <c:numCache>
                <c:formatCode>General</c:formatCode>
                <c:ptCount val="20"/>
                <c:pt idx="0">
                  <c:v>9</c:v>
                </c:pt>
                <c:pt idx="1">
                  <c:v>9</c:v>
                </c:pt>
                <c:pt idx="2">
                  <c:v>8</c:v>
                </c:pt>
                <c:pt idx="3">
                  <c:v>6</c:v>
                </c:pt>
                <c:pt idx="4">
                  <c:v>4</c:v>
                </c:pt>
                <c:pt idx="5">
                  <c:v>5</c:v>
                </c:pt>
                <c:pt idx="6">
                  <c:v>3</c:v>
                </c:pt>
                <c:pt idx="7">
                  <c:v>3</c:v>
                </c:pt>
                <c:pt idx="8">
                  <c:v>7</c:v>
                </c:pt>
                <c:pt idx="9">
                  <c:v>10</c:v>
                </c:pt>
                <c:pt idx="10">
                  <c:v>4</c:v>
                </c:pt>
                <c:pt idx="11">
                  <c:v>7</c:v>
                </c:pt>
                <c:pt idx="12">
                  <c:v>2</c:v>
                </c:pt>
                <c:pt idx="13">
                  <c:v>2</c:v>
                </c:pt>
                <c:pt idx="14">
                  <c:v>5</c:v>
                </c:pt>
                <c:pt idx="15">
                  <c:v>2</c:v>
                </c:pt>
                <c:pt idx="16">
                  <c:v>1</c:v>
                </c:pt>
                <c:pt idx="17">
                  <c:v>2</c:v>
                </c:pt>
                <c:pt idx="18">
                  <c:v>2</c:v>
                </c:pt>
                <c:pt idx="19">
                  <c:v>2</c:v>
                </c:pt>
              </c:numCache>
            </c:numRef>
          </c:val>
          <c:extLst>
            <c:ext xmlns:c16="http://schemas.microsoft.com/office/drawing/2014/chart" uri="{C3380CC4-5D6E-409C-BE32-E72D297353CC}">
              <c16:uniqueId val="{00000000-72C8-40AE-8CEE-03E77B228935}"/>
            </c:ext>
          </c:extLst>
        </c:ser>
        <c:ser>
          <c:idx val="1"/>
          <c:order val="1"/>
          <c:tx>
            <c:strRef>
              <c:f>'Table 7.18b'!$B$11</c:f>
              <c:strCache>
                <c:ptCount val="1"/>
                <c:pt idx="0">
                  <c:v>Congenital anomaly</c:v>
                </c:pt>
              </c:strCache>
            </c:strRef>
          </c:tx>
          <c:spPr>
            <a:solidFill>
              <a:srgbClr val="87189D"/>
            </a:solidFill>
            <a:ln>
              <a:noFill/>
            </a:ln>
            <a:effectLst/>
          </c:spPr>
          <c:invertIfNegative val="0"/>
          <c:cat>
            <c:numRef>
              <c:f>'Table 7.18b'!$C$9:$V$9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7.18b'!$C$11:$V$11</c:f>
              <c:numCache>
                <c:formatCode>General</c:formatCode>
                <c:ptCount val="20"/>
                <c:pt idx="0">
                  <c:v>50</c:v>
                </c:pt>
                <c:pt idx="1">
                  <c:v>62</c:v>
                </c:pt>
                <c:pt idx="2">
                  <c:v>56</c:v>
                </c:pt>
                <c:pt idx="3">
                  <c:v>54</c:v>
                </c:pt>
                <c:pt idx="4">
                  <c:v>65</c:v>
                </c:pt>
                <c:pt idx="5">
                  <c:v>56</c:v>
                </c:pt>
                <c:pt idx="6">
                  <c:v>52</c:v>
                </c:pt>
                <c:pt idx="7">
                  <c:v>67</c:v>
                </c:pt>
                <c:pt idx="8">
                  <c:v>65</c:v>
                </c:pt>
                <c:pt idx="9">
                  <c:v>73</c:v>
                </c:pt>
                <c:pt idx="10">
                  <c:v>78</c:v>
                </c:pt>
                <c:pt idx="11">
                  <c:v>45</c:v>
                </c:pt>
                <c:pt idx="12">
                  <c:v>68</c:v>
                </c:pt>
                <c:pt idx="13">
                  <c:v>46</c:v>
                </c:pt>
                <c:pt idx="14">
                  <c:v>75</c:v>
                </c:pt>
                <c:pt idx="15">
                  <c:v>79</c:v>
                </c:pt>
                <c:pt idx="16">
                  <c:v>56</c:v>
                </c:pt>
                <c:pt idx="17">
                  <c:v>61</c:v>
                </c:pt>
                <c:pt idx="18">
                  <c:v>66</c:v>
                </c:pt>
                <c:pt idx="19">
                  <c:v>54</c:v>
                </c:pt>
              </c:numCache>
            </c:numRef>
          </c:val>
          <c:extLst>
            <c:ext xmlns:c16="http://schemas.microsoft.com/office/drawing/2014/chart" uri="{C3380CC4-5D6E-409C-BE32-E72D297353CC}">
              <c16:uniqueId val="{00000001-72C8-40AE-8CEE-03E77B228935}"/>
            </c:ext>
          </c:extLst>
        </c:ser>
        <c:ser>
          <c:idx val="2"/>
          <c:order val="2"/>
          <c:tx>
            <c:strRef>
              <c:f>'Table 7.18b'!$B$12</c:f>
              <c:strCache>
                <c:ptCount val="1"/>
                <c:pt idx="0">
                  <c:v>Prematurity</c:v>
                </c:pt>
              </c:strCache>
            </c:strRef>
          </c:tx>
          <c:spPr>
            <a:solidFill>
              <a:srgbClr val="004EA8"/>
            </a:solidFill>
            <a:ln>
              <a:noFill/>
            </a:ln>
            <a:effectLst/>
          </c:spPr>
          <c:invertIfNegative val="0"/>
          <c:cat>
            <c:numRef>
              <c:f>'Table 7.18b'!$C$9:$V$9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7.18b'!$C$12:$V$12</c:f>
              <c:numCache>
                <c:formatCode>General</c:formatCode>
                <c:ptCount val="20"/>
                <c:pt idx="0">
                  <c:v>8</c:v>
                </c:pt>
                <c:pt idx="1">
                  <c:v>12</c:v>
                </c:pt>
                <c:pt idx="2">
                  <c:v>12</c:v>
                </c:pt>
                <c:pt idx="3">
                  <c:v>15</c:v>
                </c:pt>
                <c:pt idx="4">
                  <c:v>10</c:v>
                </c:pt>
                <c:pt idx="5">
                  <c:v>13</c:v>
                </c:pt>
                <c:pt idx="6">
                  <c:v>13</c:v>
                </c:pt>
                <c:pt idx="7">
                  <c:v>17</c:v>
                </c:pt>
                <c:pt idx="8">
                  <c:v>20</c:v>
                </c:pt>
                <c:pt idx="9">
                  <c:v>15</c:v>
                </c:pt>
                <c:pt idx="10">
                  <c:v>18</c:v>
                </c:pt>
                <c:pt idx="11">
                  <c:v>15</c:v>
                </c:pt>
                <c:pt idx="12">
                  <c:v>18</c:v>
                </c:pt>
                <c:pt idx="13">
                  <c:v>10</c:v>
                </c:pt>
                <c:pt idx="14">
                  <c:v>13</c:v>
                </c:pt>
                <c:pt idx="15">
                  <c:v>12</c:v>
                </c:pt>
                <c:pt idx="16">
                  <c:v>13</c:v>
                </c:pt>
                <c:pt idx="17">
                  <c:v>12</c:v>
                </c:pt>
                <c:pt idx="18">
                  <c:v>8</c:v>
                </c:pt>
                <c:pt idx="19">
                  <c:v>15</c:v>
                </c:pt>
              </c:numCache>
            </c:numRef>
          </c:val>
          <c:extLst>
            <c:ext xmlns:c16="http://schemas.microsoft.com/office/drawing/2014/chart" uri="{C3380CC4-5D6E-409C-BE32-E72D297353CC}">
              <c16:uniqueId val="{00000002-72C8-40AE-8CEE-03E77B228935}"/>
            </c:ext>
          </c:extLst>
        </c:ser>
        <c:ser>
          <c:idx val="3"/>
          <c:order val="3"/>
          <c:tx>
            <c:strRef>
              <c:f>'Table 7.18b'!$B$13</c:f>
              <c:strCache>
                <c:ptCount val="1"/>
                <c:pt idx="0">
                  <c:v>Other</c:v>
                </c:pt>
              </c:strCache>
            </c:strRef>
          </c:tx>
          <c:spPr>
            <a:solidFill>
              <a:srgbClr val="007B4B"/>
            </a:solidFill>
            <a:ln>
              <a:noFill/>
            </a:ln>
            <a:effectLst/>
          </c:spPr>
          <c:invertIfNegative val="0"/>
          <c:cat>
            <c:numRef>
              <c:f>'Table 7.18b'!$C$9:$V$9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7.18b'!$C$13:$V$13</c:f>
              <c:numCache>
                <c:formatCode>General</c:formatCode>
                <c:ptCount val="20"/>
                <c:pt idx="0">
                  <c:v>6</c:v>
                </c:pt>
                <c:pt idx="1">
                  <c:v>2</c:v>
                </c:pt>
                <c:pt idx="2">
                  <c:v>9</c:v>
                </c:pt>
                <c:pt idx="3">
                  <c:v>1</c:v>
                </c:pt>
                <c:pt idx="4">
                  <c:v>7</c:v>
                </c:pt>
                <c:pt idx="5">
                  <c:v>3</c:v>
                </c:pt>
                <c:pt idx="6">
                  <c:v>5</c:v>
                </c:pt>
                <c:pt idx="7">
                  <c:v>5</c:v>
                </c:pt>
                <c:pt idx="8">
                  <c:v>2</c:v>
                </c:pt>
                <c:pt idx="9">
                  <c:v>3</c:v>
                </c:pt>
                <c:pt idx="10">
                  <c:v>3</c:v>
                </c:pt>
                <c:pt idx="11">
                  <c:v>1</c:v>
                </c:pt>
                <c:pt idx="12">
                  <c:v>3</c:v>
                </c:pt>
                <c:pt idx="13">
                  <c:v>3</c:v>
                </c:pt>
                <c:pt idx="14">
                  <c:v>1</c:v>
                </c:pt>
                <c:pt idx="15">
                  <c:v>1</c:v>
                </c:pt>
                <c:pt idx="16">
                  <c:v>2</c:v>
                </c:pt>
                <c:pt idx="17">
                  <c:v>1</c:v>
                </c:pt>
                <c:pt idx="18">
                  <c:v>4</c:v>
                </c:pt>
                <c:pt idx="19">
                  <c:v>1</c:v>
                </c:pt>
              </c:numCache>
            </c:numRef>
          </c:val>
          <c:extLst>
            <c:ext xmlns:c16="http://schemas.microsoft.com/office/drawing/2014/chart" uri="{C3380CC4-5D6E-409C-BE32-E72D297353CC}">
              <c16:uniqueId val="{00000003-72C8-40AE-8CEE-03E77B228935}"/>
            </c:ext>
          </c:extLst>
        </c:ser>
        <c:dLbls>
          <c:showLegendKey val="0"/>
          <c:showVal val="0"/>
          <c:showCatName val="0"/>
          <c:showSerName val="0"/>
          <c:showPercent val="0"/>
          <c:showBubbleSize val="0"/>
        </c:dLbls>
        <c:gapWidth val="150"/>
        <c:overlap val="100"/>
        <c:axId val="663374384"/>
        <c:axId val="663374712"/>
      </c:barChart>
      <c:catAx>
        <c:axId val="66337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4712"/>
        <c:crosses val="autoZero"/>
        <c:auto val="1"/>
        <c:lblAlgn val="ctr"/>
        <c:lblOffset val="100"/>
        <c:noMultiLvlLbl val="0"/>
      </c:catAx>
      <c:valAx>
        <c:axId val="663374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4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7.20'!$B$10</c:f>
              <c:strCache>
                <c:ptCount val="1"/>
                <c:pt idx="0">
                  <c:v>SIDS Post neonatal</c:v>
                </c:pt>
              </c:strCache>
            </c:strRef>
          </c:tx>
          <c:spPr>
            <a:solidFill>
              <a:srgbClr val="201547"/>
            </a:solidFill>
            <a:ln>
              <a:noFill/>
            </a:ln>
            <a:effectLst/>
          </c:spPr>
          <c:invertIfNegative val="0"/>
          <c:cat>
            <c:numRef>
              <c:f>'Table 7.20'!$C$9:$AI$9</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'Table 7.20'!$C$10:$AI$10</c:f>
              <c:numCache>
                <c:formatCode>General</c:formatCode>
                <c:ptCount val="33"/>
                <c:pt idx="0">
                  <c:v>128</c:v>
                </c:pt>
                <c:pt idx="1">
                  <c:v>131</c:v>
                </c:pt>
                <c:pt idx="2">
                  <c:v>126</c:v>
                </c:pt>
                <c:pt idx="3">
                  <c:v>114</c:v>
                </c:pt>
                <c:pt idx="4">
                  <c:v>131</c:v>
                </c:pt>
                <c:pt idx="5">
                  <c:v>107</c:v>
                </c:pt>
                <c:pt idx="6">
                  <c:v>58</c:v>
                </c:pt>
                <c:pt idx="7">
                  <c:v>65</c:v>
                </c:pt>
                <c:pt idx="8">
                  <c:v>44</c:v>
                </c:pt>
                <c:pt idx="9">
                  <c:v>51</c:v>
                </c:pt>
                <c:pt idx="10">
                  <c:v>27</c:v>
                </c:pt>
                <c:pt idx="11">
                  <c:v>39</c:v>
                </c:pt>
                <c:pt idx="12">
                  <c:v>24</c:v>
                </c:pt>
                <c:pt idx="13">
                  <c:v>22</c:v>
                </c:pt>
                <c:pt idx="14">
                  <c:v>29</c:v>
                </c:pt>
                <c:pt idx="15">
                  <c:v>20</c:v>
                </c:pt>
                <c:pt idx="16">
                  <c:v>12</c:v>
                </c:pt>
                <c:pt idx="17">
                  <c:v>26</c:v>
                </c:pt>
                <c:pt idx="18">
                  <c:v>6</c:v>
                </c:pt>
                <c:pt idx="19">
                  <c:v>18</c:v>
                </c:pt>
                <c:pt idx="20">
                  <c:v>14</c:v>
                </c:pt>
                <c:pt idx="21">
                  <c:v>16</c:v>
                </c:pt>
                <c:pt idx="22">
                  <c:v>19</c:v>
                </c:pt>
                <c:pt idx="23">
                  <c:v>19</c:v>
                </c:pt>
                <c:pt idx="24">
                  <c:v>13</c:v>
                </c:pt>
                <c:pt idx="25">
                  <c:v>21</c:v>
                </c:pt>
                <c:pt idx="26">
                  <c:v>19</c:v>
                </c:pt>
                <c:pt idx="27">
                  <c:v>11</c:v>
                </c:pt>
                <c:pt idx="28">
                  <c:v>6</c:v>
                </c:pt>
                <c:pt idx="29">
                  <c:v>9</c:v>
                </c:pt>
                <c:pt idx="30">
                  <c:v>11</c:v>
                </c:pt>
                <c:pt idx="31">
                  <c:v>14</c:v>
                </c:pt>
                <c:pt idx="32">
                  <c:v>19</c:v>
                </c:pt>
              </c:numCache>
            </c:numRef>
          </c:val>
          <c:extLst>
            <c:ext xmlns:c16="http://schemas.microsoft.com/office/drawing/2014/chart" uri="{C3380CC4-5D6E-409C-BE32-E72D297353CC}">
              <c16:uniqueId val="{00000000-5C36-4B54-A2C6-820E463AC3F7}"/>
            </c:ext>
          </c:extLst>
        </c:ser>
        <c:ser>
          <c:idx val="1"/>
          <c:order val="1"/>
          <c:tx>
            <c:strRef>
              <c:f>'Table 7.20'!$B$11</c:f>
              <c:strCache>
                <c:ptCount val="1"/>
                <c:pt idx="0">
                  <c:v>SIDS Neonatal</c:v>
                </c:pt>
              </c:strCache>
            </c:strRef>
          </c:tx>
          <c:spPr>
            <a:solidFill>
              <a:srgbClr val="87189D"/>
            </a:solidFill>
            <a:ln>
              <a:noFill/>
            </a:ln>
            <a:effectLst/>
          </c:spPr>
          <c:invertIfNegative val="0"/>
          <c:cat>
            <c:numRef>
              <c:f>'Table 7.20'!$C$9:$AI$9</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'Table 7.20'!$C$11:$AI$11</c:f>
              <c:numCache>
                <c:formatCode>General</c:formatCode>
                <c:ptCount val="33"/>
                <c:pt idx="0">
                  <c:v>3</c:v>
                </c:pt>
                <c:pt idx="1">
                  <c:v>8</c:v>
                </c:pt>
                <c:pt idx="2">
                  <c:v>6</c:v>
                </c:pt>
                <c:pt idx="3">
                  <c:v>8</c:v>
                </c:pt>
                <c:pt idx="4">
                  <c:v>10</c:v>
                </c:pt>
                <c:pt idx="5">
                  <c:v>8</c:v>
                </c:pt>
                <c:pt idx="6">
                  <c:v>4</c:v>
                </c:pt>
                <c:pt idx="7">
                  <c:v>2</c:v>
                </c:pt>
                <c:pt idx="8">
                  <c:v>4</c:v>
                </c:pt>
                <c:pt idx="9">
                  <c:v>3</c:v>
                </c:pt>
                <c:pt idx="10">
                  <c:v>10</c:v>
                </c:pt>
                <c:pt idx="11">
                  <c:v>2</c:v>
                </c:pt>
                <c:pt idx="12">
                  <c:v>4</c:v>
                </c:pt>
                <c:pt idx="13">
                  <c:v>4</c:v>
                </c:pt>
                <c:pt idx="14">
                  <c:v>3</c:v>
                </c:pt>
                <c:pt idx="15">
                  <c:v>3</c:v>
                </c:pt>
                <c:pt idx="16">
                  <c:v>1</c:v>
                </c:pt>
                <c:pt idx="17">
                  <c:v>3</c:v>
                </c:pt>
                <c:pt idx="18">
                  <c:v>1</c:v>
                </c:pt>
                <c:pt idx="19">
                  <c:v>2</c:v>
                </c:pt>
                <c:pt idx="20">
                  <c:v>1</c:v>
                </c:pt>
                <c:pt idx="21">
                  <c:v>3</c:v>
                </c:pt>
                <c:pt idx="22">
                  <c:v>5</c:v>
                </c:pt>
                <c:pt idx="23">
                  <c:v>2</c:v>
                </c:pt>
                <c:pt idx="24">
                  <c:v>3</c:v>
                </c:pt>
                <c:pt idx="25">
                  <c:v>1</c:v>
                </c:pt>
                <c:pt idx="26">
                  <c:v>2</c:v>
                </c:pt>
                <c:pt idx="27">
                  <c:v>0</c:v>
                </c:pt>
                <c:pt idx="28">
                  <c:v>2</c:v>
                </c:pt>
                <c:pt idx="29">
                  <c:v>0</c:v>
                </c:pt>
                <c:pt idx="30">
                  <c:v>1</c:v>
                </c:pt>
                <c:pt idx="31">
                  <c:v>0</c:v>
                </c:pt>
                <c:pt idx="32">
                  <c:v>3</c:v>
                </c:pt>
              </c:numCache>
            </c:numRef>
          </c:val>
          <c:extLst>
            <c:ext xmlns:c16="http://schemas.microsoft.com/office/drawing/2014/chart" uri="{C3380CC4-5D6E-409C-BE32-E72D297353CC}">
              <c16:uniqueId val="{00000001-5C36-4B54-A2C6-820E463AC3F7}"/>
            </c:ext>
          </c:extLst>
        </c:ser>
        <c:ser>
          <c:idx val="2"/>
          <c:order val="2"/>
          <c:tx>
            <c:strRef>
              <c:f>'Table 7.20'!$B$12</c:f>
              <c:strCache>
                <c:ptCount val="1"/>
                <c:pt idx="0">
                  <c:v>Undetermined / USID</c:v>
                </c:pt>
              </c:strCache>
            </c:strRef>
          </c:tx>
          <c:spPr>
            <a:solidFill>
              <a:srgbClr val="004EA8"/>
            </a:solidFill>
            <a:ln>
              <a:noFill/>
            </a:ln>
            <a:effectLst/>
          </c:spPr>
          <c:invertIfNegative val="0"/>
          <c:cat>
            <c:numRef>
              <c:f>'Table 7.20'!$C$9:$AI$9</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'Table 7.20'!$C$12:$AI$12</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1</c:v>
                </c:pt>
                <c:pt idx="16">
                  <c:v>6</c:v>
                </c:pt>
                <c:pt idx="17">
                  <c:v>4</c:v>
                </c:pt>
                <c:pt idx="18">
                  <c:v>3</c:v>
                </c:pt>
                <c:pt idx="19">
                  <c:v>2</c:v>
                </c:pt>
                <c:pt idx="20">
                  <c:v>1</c:v>
                </c:pt>
                <c:pt idx="21">
                  <c:v>2</c:v>
                </c:pt>
                <c:pt idx="22">
                  <c:v>4</c:v>
                </c:pt>
                <c:pt idx="23">
                  <c:v>3</c:v>
                </c:pt>
                <c:pt idx="24">
                  <c:v>2</c:v>
                </c:pt>
                <c:pt idx="25">
                  <c:v>4</c:v>
                </c:pt>
                <c:pt idx="26">
                  <c:v>2</c:v>
                </c:pt>
                <c:pt idx="27">
                  <c:v>3</c:v>
                </c:pt>
                <c:pt idx="28">
                  <c:v>4</c:v>
                </c:pt>
                <c:pt idx="29">
                  <c:v>7</c:v>
                </c:pt>
                <c:pt idx="30">
                  <c:v>6</c:v>
                </c:pt>
                <c:pt idx="31">
                  <c:v>5</c:v>
                </c:pt>
                <c:pt idx="32">
                  <c:v>8</c:v>
                </c:pt>
              </c:numCache>
            </c:numRef>
          </c:val>
          <c:extLst>
            <c:ext xmlns:c16="http://schemas.microsoft.com/office/drawing/2014/chart" uri="{C3380CC4-5D6E-409C-BE32-E72D297353CC}">
              <c16:uniqueId val="{00000002-5C36-4B54-A2C6-820E463AC3F7}"/>
            </c:ext>
          </c:extLst>
        </c:ser>
        <c:dLbls>
          <c:showLegendKey val="0"/>
          <c:showVal val="0"/>
          <c:showCatName val="0"/>
          <c:showSerName val="0"/>
          <c:showPercent val="0"/>
          <c:showBubbleSize val="0"/>
        </c:dLbls>
        <c:gapWidth val="150"/>
        <c:overlap val="100"/>
        <c:axId val="922574096"/>
        <c:axId val="922574424"/>
      </c:barChart>
      <c:catAx>
        <c:axId val="922574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74424"/>
        <c:crosses val="autoZero"/>
        <c:auto val="1"/>
        <c:lblAlgn val="ctr"/>
        <c:lblOffset val="100"/>
        <c:noMultiLvlLbl val="0"/>
      </c:catAx>
      <c:valAx>
        <c:axId val="922574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a:t>
                </a:r>
                <a:r>
                  <a:rPr lang="en-AU" b="1" baseline="0"/>
                  <a:t> of deaths</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7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7.21'!$B$12</c:f>
              <c:strCache>
                <c:ptCount val="1"/>
                <c:pt idx="0">
                  <c:v>Unexplained SUDI rate</c:v>
                </c:pt>
              </c:strCache>
            </c:strRef>
          </c:tx>
          <c:spPr>
            <a:ln w="57150" cap="rnd">
              <a:solidFill>
                <a:srgbClr val="201547"/>
              </a:solidFill>
              <a:round/>
            </a:ln>
            <a:effectLst/>
          </c:spPr>
          <c:marker>
            <c:symbol val="none"/>
          </c:marker>
          <c:cat>
            <c:numRef>
              <c:f>'Table 7.21'!$C$9:$AI$9</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'Table 7.21'!$C$12:$AI$12</c:f>
              <c:numCache>
                <c:formatCode>0.00</c:formatCode>
                <c:ptCount val="33"/>
                <c:pt idx="0">
                  <c:v>2.1554561010925366</c:v>
                </c:pt>
                <c:pt idx="1">
                  <c:v>2.2905920933375081</c:v>
                </c:pt>
                <c:pt idx="2">
                  <c:v>2.160746439679162</c:v>
                </c:pt>
                <c:pt idx="3">
                  <c:v>1.9326426512055255</c:v>
                </c:pt>
                <c:pt idx="4">
                  <c:v>2.21370929757905</c:v>
                </c:pt>
                <c:pt idx="5">
                  <c:v>1.7332328560663151</c:v>
                </c:pt>
                <c:pt idx="6">
                  <c:v>0.95927713825968564</c:v>
                </c:pt>
                <c:pt idx="7">
                  <c:v>1.0180050140545469</c:v>
                </c:pt>
                <c:pt idx="8">
                  <c:v>0.74668657830875496</c:v>
                </c:pt>
                <c:pt idx="9">
                  <c:v>0.83882192121287436</c:v>
                </c:pt>
                <c:pt idx="10">
                  <c:v>0.58531337994748001</c:v>
                </c:pt>
                <c:pt idx="11">
                  <c:v>0.656746063528168</c:v>
                </c:pt>
                <c:pt idx="12">
                  <c:v>0.45296449081938039</c:v>
                </c:pt>
                <c:pt idx="13">
                  <c:v>0.42184508550475391</c:v>
                </c:pt>
                <c:pt idx="14">
                  <c:v>0.54707235836457546</c:v>
                </c:pt>
                <c:pt idx="15">
                  <c:v>0.38630547105123375</c:v>
                </c:pt>
                <c:pt idx="16">
                  <c:v>0.30809145451597209</c:v>
                </c:pt>
                <c:pt idx="17">
                  <c:v>0.52666858182514598</c:v>
                </c:pt>
                <c:pt idx="18">
                  <c:v>0.15876291933256068</c:v>
                </c:pt>
                <c:pt idx="19">
                  <c:v>0.34894602439449934</c:v>
                </c:pt>
                <c:pt idx="20">
                  <c:v>0.24243893569307229</c:v>
                </c:pt>
                <c:pt idx="21">
                  <c:v>0.30352522872794019</c:v>
                </c:pt>
                <c:pt idx="22">
                  <c:v>0.39036359580637969</c:v>
                </c:pt>
                <c:pt idx="23">
                  <c:v>0.33421063625349878</c:v>
                </c:pt>
                <c:pt idx="24">
                  <c:v>0.24850894632206758</c:v>
                </c:pt>
                <c:pt idx="25">
                  <c:v>0.35263322076195897</c:v>
                </c:pt>
                <c:pt idx="26">
                  <c:v>0.31356937381559397</c:v>
                </c:pt>
                <c:pt idx="27">
                  <c:v>0.18027530614610027</c:v>
                </c:pt>
                <c:pt idx="28">
                  <c:v>0.15470695923471625</c:v>
                </c:pt>
                <c:pt idx="29">
                  <c:v>0.20408163265306123</c:v>
                </c:pt>
                <c:pt idx="30">
                  <c:v>0.22899015342340279</c:v>
                </c:pt>
                <c:pt idx="31">
                  <c:v>0.23690773067331672</c:v>
                </c:pt>
                <c:pt idx="32">
                  <c:v>0.37944903999392882</c:v>
                </c:pt>
              </c:numCache>
            </c:numRef>
          </c:val>
          <c:smooth val="0"/>
          <c:extLst>
            <c:ext xmlns:c16="http://schemas.microsoft.com/office/drawing/2014/chart" uri="{C3380CC4-5D6E-409C-BE32-E72D297353CC}">
              <c16:uniqueId val="{00000000-55EC-4EA7-B763-E9A129F31E7A}"/>
            </c:ext>
          </c:extLst>
        </c:ser>
        <c:dLbls>
          <c:showLegendKey val="0"/>
          <c:showVal val="0"/>
          <c:showCatName val="0"/>
          <c:showSerName val="0"/>
          <c:showPercent val="0"/>
          <c:showBubbleSize val="0"/>
        </c:dLbls>
        <c:smooth val="0"/>
        <c:axId val="494060072"/>
        <c:axId val="494066304"/>
      </c:lineChart>
      <c:catAx>
        <c:axId val="494060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4066304"/>
        <c:crosses val="autoZero"/>
        <c:auto val="1"/>
        <c:lblAlgn val="ctr"/>
        <c:lblOffset val="100"/>
        <c:noMultiLvlLbl val="0"/>
      </c:catAx>
      <c:valAx>
        <c:axId val="4940663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 live births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40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01094176248408E-2"/>
          <c:y val="3.2041903852927503E-2"/>
          <c:w val="0.93878788240039301"/>
          <c:h val="0.73215410142697679"/>
        </c:manualLayout>
      </c:layout>
      <c:lineChart>
        <c:grouping val="standard"/>
        <c:varyColors val="0"/>
        <c:ser>
          <c:idx val="0"/>
          <c:order val="0"/>
          <c:tx>
            <c:v>Infant mortality rate</c:v>
          </c:tx>
          <c:spPr>
            <a:ln>
              <a:solidFill>
                <a:srgbClr val="201547"/>
              </a:solidFill>
            </a:ln>
          </c:spPr>
          <c:marker>
            <c:symbol val="none"/>
          </c:marker>
          <c:cat>
            <c:numRef>
              <c:f>'Table 7.5'!$C$9:$Q$9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7.5'!$C$18:$Q$18</c:f>
              <c:numCache>
                <c:formatCode>0.0</c:formatCode>
                <c:ptCount val="15"/>
                <c:pt idx="0">
                  <c:v>4.0643307349135531</c:v>
                </c:pt>
                <c:pt idx="1">
                  <c:v>3.9177121829746064</c:v>
                </c:pt>
                <c:pt idx="2">
                  <c:v>4.3488802012304149</c:v>
                </c:pt>
                <c:pt idx="3">
                  <c:v>3.9458279734632229</c:v>
                </c:pt>
                <c:pt idx="4">
                  <c:v>3.8478697300914568</c:v>
                </c:pt>
                <c:pt idx="5">
                  <c:v>3.7180933283201738</c:v>
                </c:pt>
                <c:pt idx="6">
                  <c:v>3.2858405124806715</c:v>
                </c:pt>
                <c:pt idx="7">
                  <c:v>4.1502217520445948</c:v>
                </c:pt>
                <c:pt idx="8">
                  <c:v>3.2583947974750851</c:v>
                </c:pt>
                <c:pt idx="9">
                  <c:v>2.7170063997733682</c:v>
                </c:pt>
                <c:pt idx="10">
                  <c:v>3.5453678157955806</c:v>
                </c:pt>
                <c:pt idx="11">
                  <c:v>3.3163265306122449</c:v>
                </c:pt>
                <c:pt idx="12">
                  <c:v>3.0023153448846145</c:v>
                </c:pt>
                <c:pt idx="13">
                  <c:v>3.0423940149625937</c:v>
                </c:pt>
                <c:pt idx="14">
                  <c:v>3.0229440186182996</c:v>
                </c:pt>
              </c:numCache>
            </c:numRef>
          </c:val>
          <c:smooth val="0"/>
          <c:extLst>
            <c:ext xmlns:c16="http://schemas.microsoft.com/office/drawing/2014/chart" uri="{C3380CC4-5D6E-409C-BE32-E72D297353CC}">
              <c16:uniqueId val="{00000000-5B3F-472B-8C31-42F1985FF1AC}"/>
            </c:ext>
          </c:extLst>
        </c:ser>
        <c:ser>
          <c:idx val="1"/>
          <c:order val="1"/>
          <c:tx>
            <c:strRef>
              <c:f>'Table 7.5'!$B$16</c:f>
              <c:strCache>
                <c:ptCount val="1"/>
                <c:pt idx="0">
                  <c:v>Neonatal mortality rate</c:v>
                </c:pt>
              </c:strCache>
            </c:strRef>
          </c:tx>
          <c:spPr>
            <a:ln>
              <a:solidFill>
                <a:srgbClr val="87189D"/>
              </a:solidFill>
            </a:ln>
          </c:spPr>
          <c:marker>
            <c:symbol val="none"/>
          </c:marker>
          <c:cat>
            <c:numRef>
              <c:f>'Table 7.5'!$C$9:$Q$9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7.5'!$C$16:$Q$16</c:f>
              <c:numCache>
                <c:formatCode>0.0</c:formatCode>
                <c:ptCount val="15"/>
                <c:pt idx="0">
                  <c:v>3.1117532189181896</c:v>
                </c:pt>
                <c:pt idx="1">
                  <c:v>2.7281234634479041</c:v>
                </c:pt>
                <c:pt idx="2">
                  <c:v>3.0305785374427976</c:v>
                </c:pt>
                <c:pt idx="3">
                  <c:v>2.6739127292699498</c:v>
                </c:pt>
                <c:pt idx="4">
                  <c:v>2.6349542716930627</c:v>
                </c:pt>
                <c:pt idx="5">
                  <c:v>2.5483561014329279</c:v>
                </c:pt>
                <c:pt idx="6">
                  <c:v>2.5403136735144689</c:v>
                </c:pt>
                <c:pt idx="7">
                  <c:v>2.8617542146451287</c:v>
                </c:pt>
                <c:pt idx="8">
                  <c:v>2.4949215394892912</c:v>
                </c:pt>
                <c:pt idx="9">
                  <c:v>2.0216587903526957</c:v>
                </c:pt>
                <c:pt idx="10">
                  <c:v>2.5526648273728179</c:v>
                </c:pt>
                <c:pt idx="11">
                  <c:v>2.4617346938775508</c:v>
                </c:pt>
                <c:pt idx="12">
                  <c:v>2.0100246800498689</c:v>
                </c:pt>
                <c:pt idx="13">
                  <c:v>2.2443890274314215</c:v>
                </c:pt>
                <c:pt idx="14">
                  <c:v>2.1881561306316564</c:v>
                </c:pt>
              </c:numCache>
            </c:numRef>
          </c:val>
          <c:smooth val="0"/>
          <c:extLst>
            <c:ext xmlns:c16="http://schemas.microsoft.com/office/drawing/2014/chart" uri="{C3380CC4-5D6E-409C-BE32-E72D297353CC}">
              <c16:uniqueId val="{00000001-5B3F-472B-8C31-42F1985FF1AC}"/>
            </c:ext>
          </c:extLst>
        </c:ser>
        <c:ser>
          <c:idx val="2"/>
          <c:order val="2"/>
          <c:tx>
            <c:strRef>
              <c:f>'Table 7.5'!$B$17</c:f>
              <c:strCache>
                <c:ptCount val="1"/>
                <c:pt idx="0">
                  <c:v>Post-neonatal infant mortality rate</c:v>
                </c:pt>
              </c:strCache>
            </c:strRef>
          </c:tx>
          <c:spPr>
            <a:ln>
              <a:solidFill>
                <a:srgbClr val="004EA8"/>
              </a:solidFill>
            </a:ln>
          </c:spPr>
          <c:marker>
            <c:symbol val="none"/>
          </c:marker>
          <c:cat>
            <c:numRef>
              <c:f>'Table 7.5'!$C$9:$Q$9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7.5'!$C$17:$Q$17</c:f>
              <c:numCache>
                <c:formatCode>0.0</c:formatCode>
                <c:ptCount val="15"/>
                <c:pt idx="0">
                  <c:v>0.95257751599536411</c:v>
                </c:pt>
                <c:pt idx="1">
                  <c:v>1.1895887195267023</c:v>
                </c:pt>
                <c:pt idx="2">
                  <c:v>1.3182617128310807</c:v>
                </c:pt>
                <c:pt idx="3">
                  <c:v>1.2719152441932733</c:v>
                </c:pt>
                <c:pt idx="4">
                  <c:v>1.2129154583983939</c:v>
                </c:pt>
                <c:pt idx="5">
                  <c:v>1.1697372268872457</c:v>
                </c:pt>
                <c:pt idx="6">
                  <c:v>0.74552683896620275</c:v>
                </c:pt>
                <c:pt idx="7">
                  <c:v>1.2884675373994656</c:v>
                </c:pt>
                <c:pt idx="8">
                  <c:v>0.76347325798579391</c:v>
                </c:pt>
                <c:pt idx="9">
                  <c:v>0.69534760942067253</c:v>
                </c:pt>
                <c:pt idx="10">
                  <c:v>0.9927029884227625</c:v>
                </c:pt>
                <c:pt idx="11">
                  <c:v>0.85459183673469385</c:v>
                </c:pt>
                <c:pt idx="12">
                  <c:v>0.99229066483474548</c:v>
                </c:pt>
                <c:pt idx="13">
                  <c:v>0.79800498753117211</c:v>
                </c:pt>
                <c:pt idx="14">
                  <c:v>0.8347878879866435</c:v>
                </c:pt>
              </c:numCache>
            </c:numRef>
          </c:val>
          <c:smooth val="0"/>
          <c:extLst>
            <c:ext xmlns:c16="http://schemas.microsoft.com/office/drawing/2014/chart" uri="{C3380CC4-5D6E-409C-BE32-E72D297353CC}">
              <c16:uniqueId val="{00000002-5B3F-472B-8C31-42F1985FF1AC}"/>
            </c:ext>
          </c:extLst>
        </c:ser>
        <c:dLbls>
          <c:showLegendKey val="0"/>
          <c:showVal val="0"/>
          <c:showCatName val="0"/>
          <c:showSerName val="0"/>
          <c:showPercent val="0"/>
          <c:showBubbleSize val="0"/>
        </c:dLbls>
        <c:smooth val="0"/>
        <c:axId val="279197568"/>
        <c:axId val="279199744"/>
      </c:lineChart>
      <c:catAx>
        <c:axId val="279197568"/>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5400000" vert="horz"/>
          <a:lstStyle/>
          <a:p>
            <a:pPr>
              <a:defRPr/>
            </a:pPr>
            <a:endParaRPr lang="en-US"/>
          </a:p>
        </c:txPr>
        <c:crossAx val="279199744"/>
        <c:crosses val="autoZero"/>
        <c:auto val="1"/>
        <c:lblAlgn val="ctr"/>
        <c:lblOffset val="100"/>
        <c:noMultiLvlLbl val="0"/>
      </c:catAx>
      <c:valAx>
        <c:axId val="279199744"/>
        <c:scaling>
          <c:orientation val="minMax"/>
        </c:scaling>
        <c:delete val="0"/>
        <c:axPos val="l"/>
        <c:title>
          <c:tx>
            <c:rich>
              <a:bodyPr/>
              <a:lstStyle/>
              <a:p>
                <a:pPr>
                  <a:defRPr/>
                </a:pPr>
                <a:r>
                  <a:rPr lang="en-US"/>
                  <a:t>Rate per 1,000 live births</a:t>
                </a:r>
              </a:p>
            </c:rich>
          </c:tx>
          <c:overlay val="0"/>
        </c:title>
        <c:numFmt formatCode="0" sourceLinked="0"/>
        <c:majorTickMark val="none"/>
        <c:minorTickMark val="none"/>
        <c:tickLblPos val="nextTo"/>
        <c:crossAx val="279197568"/>
        <c:crosses val="autoZero"/>
        <c:crossBetween val="between"/>
        <c:majorUnit val="1"/>
      </c:valAx>
      <c:spPr>
        <a:noFill/>
        <a:ln w="25400">
          <a:noFill/>
        </a:ln>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7.16'!$B$32</c:f>
              <c:strCache>
                <c:ptCount val="1"/>
                <c:pt idx="0">
                  <c:v>28 days - 14 years</c:v>
                </c:pt>
              </c:strCache>
            </c:strRef>
          </c:tx>
          <c:spPr>
            <a:ln w="50800" cap="rnd">
              <a:solidFill>
                <a:srgbClr val="201547"/>
              </a:solidFill>
              <a:round/>
            </a:ln>
            <a:effectLst/>
          </c:spPr>
          <c:marker>
            <c:symbol val="none"/>
          </c:marker>
          <c:cat>
            <c:numRef>
              <c:f>'Figure 7.16'!$C$31:$AI$31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7.16'!$C$32:$AI$32</c:f>
              <c:numCache>
                <c:formatCode>0.0</c:formatCode>
                <c:ptCount val="33"/>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2.1694940834123311</c:v>
                </c:pt>
                <c:pt idx="29">
                  <c:v>2.5843203745049408</c:v>
                </c:pt>
                <c:pt idx="30">
                  <c:v>1.1735478699203432</c:v>
                </c:pt>
                <c:pt idx="31">
                  <c:v>1.6665731046678083</c:v>
                </c:pt>
                <c:pt idx="32">
                  <c:v>1.2001693953375134</c:v>
                </c:pt>
              </c:numCache>
            </c:numRef>
          </c:val>
          <c:smooth val="0"/>
          <c:extLst>
            <c:ext xmlns:c16="http://schemas.microsoft.com/office/drawing/2014/chart" uri="{C3380CC4-5D6E-409C-BE32-E72D297353CC}">
              <c16:uniqueId val="{00000000-4206-4B1F-AD4C-5989A21C349D}"/>
            </c:ext>
          </c:extLst>
        </c:ser>
        <c:ser>
          <c:idx val="1"/>
          <c:order val="1"/>
          <c:tx>
            <c:strRef>
              <c:f>'Figure 7.16'!$B$33</c:f>
              <c:strCache>
                <c:ptCount val="1"/>
                <c:pt idx="0">
                  <c:v>15 - 17 years</c:v>
                </c:pt>
              </c:strCache>
            </c:strRef>
          </c:tx>
          <c:spPr>
            <a:ln w="50800" cap="rnd">
              <a:solidFill>
                <a:srgbClr val="87189D"/>
              </a:solidFill>
              <a:round/>
            </a:ln>
            <a:effectLst/>
          </c:spPr>
          <c:marker>
            <c:symbol val="none"/>
          </c:marker>
          <c:cat>
            <c:numRef>
              <c:f>'Figure 7.16'!$C$31:$AI$31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7.16'!$C$33:$AI$33</c:f>
              <c:numCache>
                <c:formatCode>0.0</c:formatCode>
                <c:ptCount val="33"/>
                <c:pt idx="20">
                  <c:v>9.4314802956520865</c:v>
                </c:pt>
                <c:pt idx="21">
                  <c:v>10.310847502565437</c:v>
                </c:pt>
                <c:pt idx="22">
                  <c:v>7.7589300435469948</c:v>
                </c:pt>
                <c:pt idx="23">
                  <c:v>6.763448392473248</c:v>
                </c:pt>
                <c:pt idx="24">
                  <c:v>10.125801023188084</c:v>
                </c:pt>
                <c:pt idx="25">
                  <c:v>6.7126000297272288</c:v>
                </c:pt>
                <c:pt idx="26">
                  <c:v>9.6108564234158909</c:v>
                </c:pt>
                <c:pt idx="27">
                  <c:v>5.2553879670726058</c:v>
                </c:pt>
                <c:pt idx="28">
                  <c:v>4.3037902045734944</c:v>
                </c:pt>
                <c:pt idx="29">
                  <c:v>3.3267748343741386</c:v>
                </c:pt>
                <c:pt idx="30">
                  <c:v>8.4946530878063964</c:v>
                </c:pt>
                <c:pt idx="31">
                  <c:v>5.61377245508982</c:v>
                </c:pt>
                <c:pt idx="32">
                  <c:v>5.1246214768227345</c:v>
                </c:pt>
              </c:numCache>
            </c:numRef>
          </c:val>
          <c:smooth val="0"/>
          <c:extLst>
            <c:ext xmlns:c16="http://schemas.microsoft.com/office/drawing/2014/chart" uri="{C3380CC4-5D6E-409C-BE32-E72D297353CC}">
              <c16:uniqueId val="{00000001-4206-4B1F-AD4C-5989A21C349D}"/>
            </c:ext>
          </c:extLst>
        </c:ser>
        <c:dLbls>
          <c:showLegendKey val="0"/>
          <c:showVal val="0"/>
          <c:showCatName val="0"/>
          <c:showSerName val="0"/>
          <c:showPercent val="0"/>
          <c:showBubbleSize val="0"/>
        </c:dLbls>
        <c:smooth val="0"/>
        <c:axId val="955605376"/>
        <c:axId val="955610296"/>
      </c:lineChart>
      <c:catAx>
        <c:axId val="955605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5610296"/>
        <c:crosses val="autoZero"/>
        <c:auto val="1"/>
        <c:lblAlgn val="ctr"/>
        <c:lblOffset val="100"/>
        <c:noMultiLvlLbl val="0"/>
      </c:catAx>
      <c:valAx>
        <c:axId val="9556102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560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7.17 a'!$B$32</c:f>
              <c:strCache>
                <c:ptCount val="1"/>
                <c:pt idx="0">
                  <c:v>Motor vehicle accidents</c:v>
                </c:pt>
              </c:strCache>
            </c:strRef>
          </c:tx>
          <c:spPr>
            <a:ln w="44450" cap="rnd">
              <a:solidFill>
                <a:srgbClr val="201547"/>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a'!$C$32:$AI$32</c:f>
              <c:numCache>
                <c:formatCode>0.0</c:formatCode>
                <c:ptCount val="33"/>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0.60008469766875672</c:v>
                </c:pt>
              </c:numCache>
            </c:numRef>
          </c:val>
          <c:smooth val="0"/>
          <c:extLst>
            <c:ext xmlns:c16="http://schemas.microsoft.com/office/drawing/2014/chart" uri="{C3380CC4-5D6E-409C-BE32-E72D297353CC}">
              <c16:uniqueId val="{00000000-CFD9-4DE7-B873-B937FAA3042E}"/>
            </c:ext>
          </c:extLst>
        </c:ser>
        <c:ser>
          <c:idx val="1"/>
          <c:order val="1"/>
          <c:tx>
            <c:strRef>
              <c:f>'Figure 7.17 a'!$B$33</c:f>
              <c:strCache>
                <c:ptCount val="1"/>
                <c:pt idx="0">
                  <c:v>Drowning</c:v>
                </c:pt>
              </c:strCache>
            </c:strRef>
          </c:tx>
          <c:spPr>
            <a:ln w="44450" cap="rnd">
              <a:solidFill>
                <a:srgbClr val="87189D"/>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a'!$C$33:$AI$33</c:f>
              <c:numCache>
                <c:formatCode>0.0</c:formatCode>
                <c:ptCount val="33"/>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0.626059083282553</c:v>
                </c:pt>
                <c:pt idx="21">
                  <c:v>0.83154205316048346</c:v>
                </c:pt>
                <c:pt idx="22">
                  <c:v>0.41161664495388867</c:v>
                </c:pt>
                <c:pt idx="23">
                  <c:v>0.50858284407663734</c:v>
                </c:pt>
                <c:pt idx="24">
                  <c:v>0.50255852545308166</c:v>
                </c:pt>
                <c:pt idx="25">
                  <c:v>0.99502982601903489</c:v>
                </c:pt>
                <c:pt idx="26">
                  <c:v>0.19709559924945999</c:v>
                </c:pt>
                <c:pt idx="27">
                  <c:v>0.57920425058692693</c:v>
                </c:pt>
                <c:pt idx="28">
                  <c:v>0.37730331885431845</c:v>
                </c:pt>
                <c:pt idx="29">
                  <c:v>0.55378293739391604</c:v>
                </c:pt>
                <c:pt idx="30">
                  <c:v>0.27081873921238692</c:v>
                </c:pt>
                <c:pt idx="31">
                  <c:v>0.52628624357930776</c:v>
                </c:pt>
                <c:pt idx="32">
                  <c:v>0.34290554152500385</c:v>
                </c:pt>
              </c:numCache>
            </c:numRef>
          </c:val>
          <c:smooth val="0"/>
          <c:extLst>
            <c:ext xmlns:c16="http://schemas.microsoft.com/office/drawing/2014/chart" uri="{C3380CC4-5D6E-409C-BE32-E72D297353CC}">
              <c16:uniqueId val="{00000001-CFD9-4DE7-B873-B937FAA3042E}"/>
            </c:ext>
          </c:extLst>
        </c:ser>
        <c:ser>
          <c:idx val="2"/>
          <c:order val="2"/>
          <c:tx>
            <c:strRef>
              <c:f>'Figure 7.17 a'!$B$34</c:f>
              <c:strCache>
                <c:ptCount val="1"/>
                <c:pt idx="0">
                  <c:v>Fire</c:v>
                </c:pt>
              </c:strCache>
            </c:strRef>
          </c:tx>
          <c:spPr>
            <a:ln w="44450" cap="rnd">
              <a:solidFill>
                <a:srgbClr val="004EA8"/>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a'!$C$34:$AI$34</c:f>
              <c:numCache>
                <c:formatCode>0.0</c:formatCode>
                <c:ptCount val="33"/>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0.41737272218836863</c:v>
                </c:pt>
                <c:pt idx="21">
                  <c:v>0.31182826993518131</c:v>
                </c:pt>
                <c:pt idx="22">
                  <c:v>0.30871248371541649</c:v>
                </c:pt>
                <c:pt idx="23">
                  <c:v>0.10171656881532747</c:v>
                </c:pt>
                <c:pt idx="24">
                  <c:v>2.5127926272654082</c:v>
                </c:pt>
                <c:pt idx="25">
                  <c:v>0</c:v>
                </c:pt>
                <c:pt idx="26">
                  <c:v>0.19709559924945999</c:v>
                </c:pt>
                <c:pt idx="27">
                  <c:v>0.19306808352897564</c:v>
                </c:pt>
                <c:pt idx="28">
                  <c:v>0</c:v>
                </c:pt>
                <c:pt idx="29">
                  <c:v>0.27689146869695802</c:v>
                </c:pt>
                <c:pt idx="30">
                  <c:v>0</c:v>
                </c:pt>
                <c:pt idx="31">
                  <c:v>8.771437392988464E-2</c:v>
                </c:pt>
                <c:pt idx="32">
                  <c:v>0</c:v>
                </c:pt>
              </c:numCache>
            </c:numRef>
          </c:val>
          <c:smooth val="0"/>
          <c:extLst>
            <c:ext xmlns:c16="http://schemas.microsoft.com/office/drawing/2014/chart" uri="{C3380CC4-5D6E-409C-BE32-E72D297353CC}">
              <c16:uniqueId val="{00000002-CFD9-4DE7-B873-B937FAA3042E}"/>
            </c:ext>
          </c:extLst>
        </c:ser>
        <c:ser>
          <c:idx val="3"/>
          <c:order val="3"/>
          <c:tx>
            <c:strRef>
              <c:f>'Figure 7.17 a'!$B$35</c:f>
              <c:strCache>
                <c:ptCount val="1"/>
                <c:pt idx="0">
                  <c:v>Asphyxiation</c:v>
                </c:pt>
              </c:strCache>
            </c:strRef>
          </c:tx>
          <c:spPr>
            <a:ln w="44450" cap="rnd">
              <a:solidFill>
                <a:srgbClr val="007B4B"/>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a'!$C$35:$AI$35</c:f>
              <c:numCache>
                <c:formatCode>0.0</c:formatCode>
                <c:ptCount val="33"/>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0.20868636109418431</c:v>
                </c:pt>
                <c:pt idx="21">
                  <c:v>0.41577102658024173</c:v>
                </c:pt>
                <c:pt idx="22">
                  <c:v>0.30871248371541649</c:v>
                </c:pt>
                <c:pt idx="23">
                  <c:v>0.40686627526130986</c:v>
                </c:pt>
                <c:pt idx="24">
                  <c:v>0.70358193563431437</c:v>
                </c:pt>
                <c:pt idx="25">
                  <c:v>0.49751491300951745</c:v>
                </c:pt>
                <c:pt idx="26">
                  <c:v>0</c:v>
                </c:pt>
                <c:pt idx="27">
                  <c:v>0.38613616705795129</c:v>
                </c:pt>
                <c:pt idx="28">
                  <c:v>0.47162914856789812</c:v>
                </c:pt>
                <c:pt idx="29">
                  <c:v>0.18459431246463864</c:v>
                </c:pt>
                <c:pt idx="30">
                  <c:v>9.027291307079563E-2</c:v>
                </c:pt>
                <c:pt idx="31">
                  <c:v>0.17542874785976928</c:v>
                </c:pt>
                <c:pt idx="32">
                  <c:v>8.5726385381250964E-2</c:v>
                </c:pt>
              </c:numCache>
            </c:numRef>
          </c:val>
          <c:smooth val="0"/>
          <c:extLst>
            <c:ext xmlns:c16="http://schemas.microsoft.com/office/drawing/2014/chart" uri="{C3380CC4-5D6E-409C-BE32-E72D297353CC}">
              <c16:uniqueId val="{00000003-CFD9-4DE7-B873-B937FAA3042E}"/>
            </c:ext>
          </c:extLst>
        </c:ser>
        <c:ser>
          <c:idx val="4"/>
          <c:order val="4"/>
          <c:tx>
            <c:strRef>
              <c:f>'Figure 7.17 a'!$B$36</c:f>
              <c:strCache>
                <c:ptCount val="1"/>
                <c:pt idx="0">
                  <c:v>Train accidents</c:v>
                </c:pt>
              </c:strCache>
            </c:strRef>
          </c:tx>
          <c:spPr>
            <a:ln w="44450" cap="rnd">
              <a:solidFill>
                <a:srgbClr val="FFC000"/>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a'!$C$36:$AI$36</c:f>
              <c:numCache>
                <c:formatCode>0.0</c:formatCode>
                <c:ptCount val="33"/>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0.10434318054709216</c:v>
                </c:pt>
                <c:pt idx="21">
                  <c:v>0</c:v>
                </c:pt>
                <c:pt idx="22">
                  <c:v>0.10290416123847217</c:v>
                </c:pt>
                <c:pt idx="23">
                  <c:v>0</c:v>
                </c:pt>
                <c:pt idx="24">
                  <c:v>0</c:v>
                </c:pt>
                <c:pt idx="25">
                  <c:v>0</c:v>
                </c:pt>
                <c:pt idx="26">
                  <c:v>0.19709559924945999</c:v>
                </c:pt>
                <c:pt idx="27">
                  <c:v>0</c:v>
                </c:pt>
                <c:pt idx="28">
                  <c:v>9.4325829713579612E-2</c:v>
                </c:pt>
                <c:pt idx="29">
                  <c:v>0</c:v>
                </c:pt>
                <c:pt idx="30">
                  <c:v>0</c:v>
                </c:pt>
                <c:pt idx="31">
                  <c:v>0</c:v>
                </c:pt>
                <c:pt idx="32">
                  <c:v>0</c:v>
                </c:pt>
              </c:numCache>
            </c:numRef>
          </c:val>
          <c:smooth val="0"/>
          <c:extLst>
            <c:ext xmlns:c16="http://schemas.microsoft.com/office/drawing/2014/chart" uri="{C3380CC4-5D6E-409C-BE32-E72D297353CC}">
              <c16:uniqueId val="{00000004-CFD9-4DE7-B873-B937FAA3042E}"/>
            </c:ext>
          </c:extLst>
        </c:ser>
        <c:ser>
          <c:idx val="5"/>
          <c:order val="5"/>
          <c:tx>
            <c:strRef>
              <c:f>'Figure 7.17 a'!$B$37</c:f>
              <c:strCache>
                <c:ptCount val="1"/>
                <c:pt idx="0">
                  <c:v>Other</c:v>
                </c:pt>
              </c:strCache>
            </c:strRef>
          </c:tx>
          <c:spPr>
            <a:ln w="44450" cap="rnd">
              <a:solidFill>
                <a:srgbClr val="D50032"/>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a'!$C$37:$AI$37</c:f>
              <c:numCache>
                <c:formatCode>0.0</c:formatCode>
                <c:ptCount val="33"/>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0.3130295416412765</c:v>
                </c:pt>
                <c:pt idx="21">
                  <c:v>0.31182826993518131</c:v>
                </c:pt>
                <c:pt idx="22">
                  <c:v>0.41161664495388867</c:v>
                </c:pt>
                <c:pt idx="23">
                  <c:v>0.30514970644598238</c:v>
                </c:pt>
                <c:pt idx="24">
                  <c:v>0.20102341018123263</c:v>
                </c:pt>
                <c:pt idx="25">
                  <c:v>0.39801193040761396</c:v>
                </c:pt>
                <c:pt idx="26">
                  <c:v>0.49273899812364991</c:v>
                </c:pt>
                <c:pt idx="27">
                  <c:v>0.28960212529346346</c:v>
                </c:pt>
                <c:pt idx="28">
                  <c:v>0.56595497828147767</c:v>
                </c:pt>
                <c:pt idx="29">
                  <c:v>9.2297156232319322E-2</c:v>
                </c:pt>
                <c:pt idx="30">
                  <c:v>0.36109165228318252</c:v>
                </c:pt>
                <c:pt idx="31">
                  <c:v>0.52628624357930776</c:v>
                </c:pt>
                <c:pt idx="32">
                  <c:v>0.17145277076250193</c:v>
                </c:pt>
              </c:numCache>
            </c:numRef>
          </c:val>
          <c:smooth val="0"/>
          <c:extLst>
            <c:ext xmlns:c16="http://schemas.microsoft.com/office/drawing/2014/chart" uri="{C3380CC4-5D6E-409C-BE32-E72D297353CC}">
              <c16:uniqueId val="{00000005-CFD9-4DE7-B873-B937FAA3042E}"/>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7.17 a'!$B$33</c:f>
              <c:strCache>
                <c:ptCount val="1"/>
                <c:pt idx="0">
                  <c:v>Drowning</c:v>
                </c:pt>
              </c:strCache>
            </c:strRef>
          </c:tx>
          <c:spPr>
            <a:ln w="44450" cap="rnd">
              <a:solidFill>
                <a:srgbClr val="87189D"/>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a'!$C$33:$AI$33</c:f>
              <c:numCache>
                <c:formatCode>0.0</c:formatCode>
                <c:ptCount val="33"/>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0.626059083282553</c:v>
                </c:pt>
                <c:pt idx="21">
                  <c:v>0.83154205316048346</c:v>
                </c:pt>
                <c:pt idx="22">
                  <c:v>0.41161664495388867</c:v>
                </c:pt>
                <c:pt idx="23">
                  <c:v>0.50858284407663734</c:v>
                </c:pt>
                <c:pt idx="24">
                  <c:v>0.50255852545308166</c:v>
                </c:pt>
                <c:pt idx="25">
                  <c:v>0.99502982601903489</c:v>
                </c:pt>
                <c:pt idx="26">
                  <c:v>0.19709559924945999</c:v>
                </c:pt>
                <c:pt idx="27">
                  <c:v>0.57920425058692693</c:v>
                </c:pt>
                <c:pt idx="28">
                  <c:v>0.37730331885431845</c:v>
                </c:pt>
                <c:pt idx="29">
                  <c:v>0.55378293739391604</c:v>
                </c:pt>
                <c:pt idx="30">
                  <c:v>0.27081873921238692</c:v>
                </c:pt>
                <c:pt idx="31">
                  <c:v>0.52628624357930776</c:v>
                </c:pt>
                <c:pt idx="32">
                  <c:v>0.34290554152500385</c:v>
                </c:pt>
              </c:numCache>
            </c:numRef>
          </c:val>
          <c:smooth val="0"/>
          <c:extLst>
            <c:ext xmlns:c16="http://schemas.microsoft.com/office/drawing/2014/chart" uri="{C3380CC4-5D6E-409C-BE32-E72D297353CC}">
              <c16:uniqueId val="{00000001-E7ED-41E7-95FE-DFA9F91219EE}"/>
            </c:ext>
          </c:extLst>
        </c:ser>
        <c:ser>
          <c:idx val="2"/>
          <c:order val="1"/>
          <c:tx>
            <c:strRef>
              <c:f>'Figure 7.17 a'!$B$34</c:f>
              <c:strCache>
                <c:ptCount val="1"/>
                <c:pt idx="0">
                  <c:v>Fire</c:v>
                </c:pt>
              </c:strCache>
            </c:strRef>
          </c:tx>
          <c:spPr>
            <a:ln w="44450" cap="rnd">
              <a:solidFill>
                <a:srgbClr val="004EA8"/>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a'!$C$34:$AI$34</c:f>
              <c:numCache>
                <c:formatCode>0.0</c:formatCode>
                <c:ptCount val="33"/>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0.41737272218836863</c:v>
                </c:pt>
                <c:pt idx="21">
                  <c:v>0.31182826993518131</c:v>
                </c:pt>
                <c:pt idx="22">
                  <c:v>0.30871248371541649</c:v>
                </c:pt>
                <c:pt idx="23">
                  <c:v>0.10171656881532747</c:v>
                </c:pt>
                <c:pt idx="24">
                  <c:v>2.5127926272654082</c:v>
                </c:pt>
                <c:pt idx="25">
                  <c:v>0</c:v>
                </c:pt>
                <c:pt idx="26">
                  <c:v>0.19709559924945999</c:v>
                </c:pt>
                <c:pt idx="27">
                  <c:v>0.19306808352897564</c:v>
                </c:pt>
                <c:pt idx="28">
                  <c:v>0</c:v>
                </c:pt>
                <c:pt idx="29">
                  <c:v>0.27689146869695802</c:v>
                </c:pt>
                <c:pt idx="30">
                  <c:v>0</c:v>
                </c:pt>
                <c:pt idx="31">
                  <c:v>8.771437392988464E-2</c:v>
                </c:pt>
                <c:pt idx="32">
                  <c:v>0</c:v>
                </c:pt>
              </c:numCache>
            </c:numRef>
          </c:val>
          <c:smooth val="0"/>
          <c:extLst>
            <c:ext xmlns:c16="http://schemas.microsoft.com/office/drawing/2014/chart" uri="{C3380CC4-5D6E-409C-BE32-E72D297353CC}">
              <c16:uniqueId val="{00000002-E7ED-41E7-95FE-DFA9F91219EE}"/>
            </c:ext>
          </c:extLst>
        </c:ser>
        <c:ser>
          <c:idx val="3"/>
          <c:order val="2"/>
          <c:tx>
            <c:strRef>
              <c:f>'Figure 7.17 a'!$B$35</c:f>
              <c:strCache>
                <c:ptCount val="1"/>
                <c:pt idx="0">
                  <c:v>Asphyxiation</c:v>
                </c:pt>
              </c:strCache>
            </c:strRef>
          </c:tx>
          <c:spPr>
            <a:ln w="44450" cap="rnd">
              <a:solidFill>
                <a:srgbClr val="007B4B"/>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a'!$C$35:$AI$35</c:f>
              <c:numCache>
                <c:formatCode>0.0</c:formatCode>
                <c:ptCount val="33"/>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0.20868636109418431</c:v>
                </c:pt>
                <c:pt idx="21">
                  <c:v>0.41577102658024173</c:v>
                </c:pt>
                <c:pt idx="22">
                  <c:v>0.30871248371541649</c:v>
                </c:pt>
                <c:pt idx="23">
                  <c:v>0.40686627526130986</c:v>
                </c:pt>
                <c:pt idx="24">
                  <c:v>0.70358193563431437</c:v>
                </c:pt>
                <c:pt idx="25">
                  <c:v>0.49751491300951745</c:v>
                </c:pt>
                <c:pt idx="26">
                  <c:v>0</c:v>
                </c:pt>
                <c:pt idx="27">
                  <c:v>0.38613616705795129</c:v>
                </c:pt>
                <c:pt idx="28">
                  <c:v>0.47162914856789812</c:v>
                </c:pt>
                <c:pt idx="29">
                  <c:v>0.18459431246463864</c:v>
                </c:pt>
                <c:pt idx="30">
                  <c:v>9.027291307079563E-2</c:v>
                </c:pt>
                <c:pt idx="31">
                  <c:v>0.17542874785976928</c:v>
                </c:pt>
                <c:pt idx="32">
                  <c:v>8.5726385381250964E-2</c:v>
                </c:pt>
              </c:numCache>
            </c:numRef>
          </c:val>
          <c:smooth val="0"/>
          <c:extLst>
            <c:ext xmlns:c16="http://schemas.microsoft.com/office/drawing/2014/chart" uri="{C3380CC4-5D6E-409C-BE32-E72D297353CC}">
              <c16:uniqueId val="{00000003-E7ED-41E7-95FE-DFA9F91219EE}"/>
            </c:ext>
          </c:extLst>
        </c:ser>
        <c:ser>
          <c:idx val="4"/>
          <c:order val="3"/>
          <c:tx>
            <c:strRef>
              <c:f>'Figure 7.17 a'!$B$36</c:f>
              <c:strCache>
                <c:ptCount val="1"/>
                <c:pt idx="0">
                  <c:v>Train accidents</c:v>
                </c:pt>
              </c:strCache>
            </c:strRef>
          </c:tx>
          <c:spPr>
            <a:ln w="44450" cap="rnd">
              <a:solidFill>
                <a:srgbClr val="FFC000"/>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a'!$C$36:$AI$36</c:f>
              <c:numCache>
                <c:formatCode>0.0</c:formatCode>
                <c:ptCount val="33"/>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0.10434318054709216</c:v>
                </c:pt>
                <c:pt idx="21">
                  <c:v>0</c:v>
                </c:pt>
                <c:pt idx="22">
                  <c:v>0.10290416123847217</c:v>
                </c:pt>
                <c:pt idx="23">
                  <c:v>0</c:v>
                </c:pt>
                <c:pt idx="24">
                  <c:v>0</c:v>
                </c:pt>
                <c:pt idx="25">
                  <c:v>0</c:v>
                </c:pt>
                <c:pt idx="26">
                  <c:v>0.19709559924945999</c:v>
                </c:pt>
                <c:pt idx="27">
                  <c:v>0</c:v>
                </c:pt>
                <c:pt idx="28">
                  <c:v>9.4325829713579612E-2</c:v>
                </c:pt>
                <c:pt idx="29">
                  <c:v>0</c:v>
                </c:pt>
                <c:pt idx="30">
                  <c:v>0</c:v>
                </c:pt>
                <c:pt idx="31">
                  <c:v>0</c:v>
                </c:pt>
                <c:pt idx="32">
                  <c:v>0</c:v>
                </c:pt>
              </c:numCache>
            </c:numRef>
          </c:val>
          <c:smooth val="0"/>
          <c:extLst>
            <c:ext xmlns:c16="http://schemas.microsoft.com/office/drawing/2014/chart" uri="{C3380CC4-5D6E-409C-BE32-E72D297353CC}">
              <c16:uniqueId val="{00000004-E7ED-41E7-95FE-DFA9F91219EE}"/>
            </c:ext>
          </c:extLst>
        </c:ser>
        <c:ser>
          <c:idx val="5"/>
          <c:order val="4"/>
          <c:tx>
            <c:strRef>
              <c:f>'Figure 7.17 a'!$B$37</c:f>
              <c:strCache>
                <c:ptCount val="1"/>
                <c:pt idx="0">
                  <c:v>Other</c:v>
                </c:pt>
              </c:strCache>
            </c:strRef>
          </c:tx>
          <c:spPr>
            <a:ln w="44450" cap="rnd">
              <a:solidFill>
                <a:srgbClr val="D50032"/>
              </a:solidFill>
              <a:round/>
            </a:ln>
            <a:effectLst/>
          </c:spPr>
          <c:marker>
            <c:symbol val="none"/>
          </c:marker>
          <c:cat>
            <c:numRef>
              <c:f>'Figure 7.17 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a'!$C$37:$AI$37</c:f>
              <c:numCache>
                <c:formatCode>0.0</c:formatCode>
                <c:ptCount val="33"/>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0.3130295416412765</c:v>
                </c:pt>
                <c:pt idx="21">
                  <c:v>0.31182826993518131</c:v>
                </c:pt>
                <c:pt idx="22">
                  <c:v>0.41161664495388867</c:v>
                </c:pt>
                <c:pt idx="23">
                  <c:v>0.30514970644598238</c:v>
                </c:pt>
                <c:pt idx="24">
                  <c:v>0.20102341018123263</c:v>
                </c:pt>
                <c:pt idx="25">
                  <c:v>0.39801193040761396</c:v>
                </c:pt>
                <c:pt idx="26">
                  <c:v>0.49273899812364991</c:v>
                </c:pt>
                <c:pt idx="27">
                  <c:v>0.28960212529346346</c:v>
                </c:pt>
                <c:pt idx="28">
                  <c:v>0.56595497828147767</c:v>
                </c:pt>
                <c:pt idx="29">
                  <c:v>9.2297156232319322E-2</c:v>
                </c:pt>
                <c:pt idx="30">
                  <c:v>0.36109165228318252</c:v>
                </c:pt>
                <c:pt idx="31">
                  <c:v>0.52628624357930776</c:v>
                </c:pt>
                <c:pt idx="32">
                  <c:v>0.17145277076250193</c:v>
                </c:pt>
              </c:numCache>
            </c:numRef>
          </c:val>
          <c:smooth val="0"/>
          <c:extLst>
            <c:ext xmlns:c16="http://schemas.microsoft.com/office/drawing/2014/chart" uri="{C3380CC4-5D6E-409C-BE32-E72D297353CC}">
              <c16:uniqueId val="{00000005-E7ED-41E7-95FE-DFA9F91219EE}"/>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7.17 c'!$B$32</c:f>
              <c:strCache>
                <c:ptCount val="1"/>
                <c:pt idx="0">
                  <c:v>Motor vehicle accidents</c:v>
                </c:pt>
              </c:strCache>
            </c:strRef>
          </c:tx>
          <c:spPr>
            <a:ln w="44450" cap="rnd">
              <a:solidFill>
                <a:srgbClr val="201547"/>
              </a:solidFill>
              <a:round/>
            </a:ln>
            <a:effectLst/>
          </c:spPr>
          <c:marker>
            <c:symbol val="none"/>
          </c:marker>
          <c:cat>
            <c:numRef>
              <c:f>'Figure 7.17 c'!$C$31:$AI$31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c'!$C$32:$AI$32</c:f>
              <c:numCache>
                <c:formatCode>0.0</c:formatCode>
                <c:ptCount val="33"/>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2.241709769284955</c:v>
                </c:pt>
                <c:pt idx="21">
                  <c:v>2.487696624538811</c:v>
                </c:pt>
                <c:pt idx="22">
                  <c:v>2.2071457191559873</c:v>
                </c:pt>
                <c:pt idx="23">
                  <c:v>1.8485546403342861</c:v>
                </c:pt>
                <c:pt idx="24">
                  <c:v>1.9130000831739167</c:v>
                </c:pt>
                <c:pt idx="25">
                  <c:v>1.5656441636905694</c:v>
                </c:pt>
                <c:pt idx="26">
                  <c:v>2.5350947062315901</c:v>
                </c:pt>
                <c:pt idx="27">
                  <c:v>1.0439980951050143</c:v>
                </c:pt>
                <c:pt idx="28">
                  <c:v>0.86663783126246285</c:v>
                </c:pt>
                <c:pt idx="29">
                  <c:v>1.6230366087500221</c:v>
                </c:pt>
                <c:pt idx="30">
                  <c:v>1.5913310347440608</c:v>
                </c:pt>
                <c:pt idx="31">
                  <c:v>0.960242985794313</c:v>
                </c:pt>
                <c:pt idx="32">
                  <c:v>1.0860499061652882</c:v>
                </c:pt>
              </c:numCache>
            </c:numRef>
          </c:val>
          <c:smooth val="0"/>
          <c:extLst>
            <c:ext xmlns:c16="http://schemas.microsoft.com/office/drawing/2014/chart" uri="{C3380CC4-5D6E-409C-BE32-E72D297353CC}">
              <c16:uniqueId val="{00000000-B8D0-4700-9990-402EE274F6CA}"/>
            </c:ext>
          </c:extLst>
        </c:ser>
        <c:ser>
          <c:idx val="1"/>
          <c:order val="1"/>
          <c:tx>
            <c:strRef>
              <c:f>'Figure 7.17 c'!$B$33</c:f>
              <c:strCache>
                <c:ptCount val="1"/>
                <c:pt idx="0">
                  <c:v>Drowning</c:v>
                </c:pt>
              </c:strCache>
            </c:strRef>
          </c:tx>
          <c:spPr>
            <a:ln w="44450" cap="rnd">
              <a:solidFill>
                <a:srgbClr val="87189D"/>
              </a:solidFill>
              <a:round/>
            </a:ln>
            <a:effectLst/>
          </c:spPr>
          <c:marker>
            <c:symbol val="none"/>
          </c:marker>
          <c:cat>
            <c:numRef>
              <c:f>'Figure 7.17 c'!$C$31:$AI$31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c'!$C$33:$AI$33</c:f>
              <c:numCache>
                <c:formatCode>0.0</c:formatCode>
                <c:ptCount val="33"/>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0.60353724557671862</c:v>
                </c:pt>
                <c:pt idx="21">
                  <c:v>0.68626113780380993</c:v>
                </c:pt>
                <c:pt idx="22">
                  <c:v>0.33956087987015193</c:v>
                </c:pt>
                <c:pt idx="23">
                  <c:v>0.42012605462142866</c:v>
                </c:pt>
                <c:pt idx="24">
                  <c:v>0.58221741661814852</c:v>
                </c:pt>
                <c:pt idx="25">
                  <c:v>0.90642556845243494</c:v>
                </c:pt>
                <c:pt idx="26">
                  <c:v>0.16355449717623161</c:v>
                </c:pt>
                <c:pt idx="27">
                  <c:v>0.48184527466385263</c:v>
                </c:pt>
                <c:pt idx="28">
                  <c:v>0.39392628693748311</c:v>
                </c:pt>
                <c:pt idx="29">
                  <c:v>0.46372474535714919</c:v>
                </c:pt>
                <c:pt idx="30">
                  <c:v>0.22733300496343725</c:v>
                </c:pt>
                <c:pt idx="31">
                  <c:v>0.51705391542770696</c:v>
                </c:pt>
                <c:pt idx="32">
                  <c:v>0.2896133083107435</c:v>
                </c:pt>
              </c:numCache>
            </c:numRef>
          </c:val>
          <c:smooth val="0"/>
          <c:extLst>
            <c:ext xmlns:c16="http://schemas.microsoft.com/office/drawing/2014/chart" uri="{C3380CC4-5D6E-409C-BE32-E72D297353CC}">
              <c16:uniqueId val="{00000001-B8D0-4700-9990-402EE274F6CA}"/>
            </c:ext>
          </c:extLst>
        </c:ser>
        <c:ser>
          <c:idx val="2"/>
          <c:order val="2"/>
          <c:tx>
            <c:strRef>
              <c:f>'Figure 7.17 c'!$B$34</c:f>
              <c:strCache>
                <c:ptCount val="1"/>
                <c:pt idx="0">
                  <c:v>Fire</c:v>
                </c:pt>
              </c:strCache>
            </c:strRef>
          </c:tx>
          <c:spPr>
            <a:ln w="44450" cap="rnd">
              <a:solidFill>
                <a:srgbClr val="004EA8"/>
              </a:solidFill>
              <a:round/>
            </a:ln>
            <a:effectLst/>
          </c:spPr>
          <c:marker>
            <c:symbol val="none"/>
          </c:marker>
          <c:cat>
            <c:numRef>
              <c:f>'Figure 7.17 c'!$C$31:$AI$31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c'!$C$34:$AI$34</c:f>
              <c:numCache>
                <c:formatCode>0.0</c:formatCode>
                <c:ptCount val="33"/>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0.431098032554799</c:v>
                </c:pt>
                <c:pt idx="21">
                  <c:v>0.2573479266764287</c:v>
                </c:pt>
                <c:pt idx="22">
                  <c:v>0.25467065990261395</c:v>
                </c:pt>
                <c:pt idx="23">
                  <c:v>8.402521092428572E-2</c:v>
                </c:pt>
                <c:pt idx="24">
                  <c:v>2.4120435831323297</c:v>
                </c:pt>
                <c:pt idx="25">
                  <c:v>0</c:v>
                </c:pt>
                <c:pt idx="26">
                  <c:v>0.16355449717623161</c:v>
                </c:pt>
                <c:pt idx="27">
                  <c:v>0.24092263733192631</c:v>
                </c:pt>
                <c:pt idx="28">
                  <c:v>0.15757051477499323</c:v>
                </c:pt>
                <c:pt idx="29">
                  <c:v>0.2318623726785746</c:v>
                </c:pt>
                <c:pt idx="30">
                  <c:v>0</c:v>
                </c:pt>
                <c:pt idx="31">
                  <c:v>7.3864845061100998E-2</c:v>
                </c:pt>
                <c:pt idx="32">
                  <c:v>0</c:v>
                </c:pt>
              </c:numCache>
            </c:numRef>
          </c:val>
          <c:smooth val="0"/>
          <c:extLst>
            <c:ext xmlns:c16="http://schemas.microsoft.com/office/drawing/2014/chart" uri="{C3380CC4-5D6E-409C-BE32-E72D297353CC}">
              <c16:uniqueId val="{00000002-B8D0-4700-9990-402EE274F6CA}"/>
            </c:ext>
          </c:extLst>
        </c:ser>
        <c:ser>
          <c:idx val="3"/>
          <c:order val="3"/>
          <c:tx>
            <c:strRef>
              <c:f>'Figure 7.17 c'!$B$35</c:f>
              <c:strCache>
                <c:ptCount val="1"/>
                <c:pt idx="0">
                  <c:v>Asphyxiation</c:v>
                </c:pt>
              </c:strCache>
            </c:strRef>
          </c:tx>
          <c:spPr>
            <a:ln w="44450" cap="rnd">
              <a:solidFill>
                <a:srgbClr val="007B4B"/>
              </a:solidFill>
              <a:round/>
            </a:ln>
            <a:effectLst/>
          </c:spPr>
          <c:marker>
            <c:symbol val="none"/>
          </c:marker>
          <c:cat>
            <c:numRef>
              <c:f>'Figure 7.17 c'!$C$31:$AI$31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c'!$C$35:$AI$35</c:f>
              <c:numCache>
                <c:formatCode>0.0</c:formatCode>
                <c:ptCount val="33"/>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0.17243921302191961</c:v>
                </c:pt>
                <c:pt idx="21">
                  <c:v>0.34313056890190496</c:v>
                </c:pt>
                <c:pt idx="22">
                  <c:v>0.25467065990261395</c:v>
                </c:pt>
                <c:pt idx="23">
                  <c:v>0.33610084369714288</c:v>
                </c:pt>
                <c:pt idx="24">
                  <c:v>0.58221741661814852</c:v>
                </c:pt>
                <c:pt idx="25">
                  <c:v>0.41201162202383401</c:v>
                </c:pt>
                <c:pt idx="26">
                  <c:v>8.1777248588115803E-2</c:v>
                </c:pt>
                <c:pt idx="27">
                  <c:v>0.32123018310923512</c:v>
                </c:pt>
                <c:pt idx="28">
                  <c:v>0.39392628693748311</c:v>
                </c:pt>
                <c:pt idx="29">
                  <c:v>0.15457491511904972</c:v>
                </c:pt>
                <c:pt idx="30">
                  <c:v>7.5777668321145769E-2</c:v>
                </c:pt>
                <c:pt idx="31">
                  <c:v>0.147729690122202</c:v>
                </c:pt>
                <c:pt idx="32">
                  <c:v>7.2403327077685875E-2</c:v>
                </c:pt>
              </c:numCache>
            </c:numRef>
          </c:val>
          <c:smooth val="0"/>
          <c:extLst>
            <c:ext xmlns:c16="http://schemas.microsoft.com/office/drawing/2014/chart" uri="{C3380CC4-5D6E-409C-BE32-E72D297353CC}">
              <c16:uniqueId val="{00000003-B8D0-4700-9990-402EE274F6CA}"/>
            </c:ext>
          </c:extLst>
        </c:ser>
        <c:ser>
          <c:idx val="4"/>
          <c:order val="4"/>
          <c:tx>
            <c:strRef>
              <c:f>'Figure 7.17 c'!$B$36</c:f>
              <c:strCache>
                <c:ptCount val="1"/>
                <c:pt idx="0">
                  <c:v>Train accidents</c:v>
                </c:pt>
              </c:strCache>
            </c:strRef>
          </c:tx>
          <c:spPr>
            <a:ln w="44450" cap="rnd">
              <a:solidFill>
                <a:srgbClr val="FFC000"/>
              </a:solidFill>
              <a:round/>
            </a:ln>
            <a:effectLst/>
          </c:spPr>
          <c:marker>
            <c:symbol val="none"/>
          </c:marker>
          <c:cat>
            <c:numRef>
              <c:f>'Figure 7.17 c'!$C$31:$AI$31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c'!$C$36:$AI$36</c:f>
              <c:numCache>
                <c:formatCode>0.0</c:formatCode>
                <c:ptCount val="33"/>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8.6219606510959806E-2</c:v>
                </c:pt>
                <c:pt idx="21">
                  <c:v>0</c:v>
                </c:pt>
                <c:pt idx="22">
                  <c:v>8.4890219967537983E-2</c:v>
                </c:pt>
                <c:pt idx="23">
                  <c:v>8.402521092428572E-2</c:v>
                </c:pt>
                <c:pt idx="24">
                  <c:v>0</c:v>
                </c:pt>
                <c:pt idx="25">
                  <c:v>0</c:v>
                </c:pt>
                <c:pt idx="26">
                  <c:v>0.24533174576434741</c:v>
                </c:pt>
                <c:pt idx="27">
                  <c:v>8.0307545777308781E-2</c:v>
                </c:pt>
                <c:pt idx="28">
                  <c:v>7.8785257387496616E-2</c:v>
                </c:pt>
                <c:pt idx="29">
                  <c:v>7.7287457559524861E-2</c:v>
                </c:pt>
                <c:pt idx="30">
                  <c:v>0</c:v>
                </c:pt>
                <c:pt idx="31">
                  <c:v>0</c:v>
                </c:pt>
                <c:pt idx="32">
                  <c:v>0</c:v>
                </c:pt>
              </c:numCache>
            </c:numRef>
          </c:val>
          <c:smooth val="0"/>
          <c:extLst>
            <c:ext xmlns:c16="http://schemas.microsoft.com/office/drawing/2014/chart" uri="{C3380CC4-5D6E-409C-BE32-E72D297353CC}">
              <c16:uniqueId val="{00000004-B8D0-4700-9990-402EE274F6CA}"/>
            </c:ext>
          </c:extLst>
        </c:ser>
        <c:ser>
          <c:idx val="5"/>
          <c:order val="5"/>
          <c:tx>
            <c:strRef>
              <c:f>'Figure 7.17 c'!$B$37</c:f>
              <c:strCache>
                <c:ptCount val="1"/>
                <c:pt idx="0">
                  <c:v>Other</c:v>
                </c:pt>
              </c:strCache>
            </c:strRef>
          </c:tx>
          <c:spPr>
            <a:ln w="44450" cap="rnd">
              <a:solidFill>
                <a:srgbClr val="D50032"/>
              </a:solidFill>
              <a:round/>
            </a:ln>
            <a:effectLst/>
          </c:spPr>
          <c:marker>
            <c:symbol val="none"/>
          </c:marker>
          <c:cat>
            <c:numRef>
              <c:f>'Figure 7.17 c'!$C$31:$AI$31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7.17 c'!$C$37:$AI$37</c:f>
              <c:numCache>
                <c:formatCode>0.0</c:formatCode>
                <c:ptCount val="33"/>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0.51731763906575878</c:v>
                </c:pt>
                <c:pt idx="21">
                  <c:v>0.34313056890190496</c:v>
                </c:pt>
                <c:pt idx="22">
                  <c:v>0.5093413198052279</c:v>
                </c:pt>
                <c:pt idx="23">
                  <c:v>0.33610084369714288</c:v>
                </c:pt>
                <c:pt idx="24">
                  <c:v>0.49904349995841302</c:v>
                </c:pt>
                <c:pt idx="25">
                  <c:v>0.82402324404766802</c:v>
                </c:pt>
                <c:pt idx="26">
                  <c:v>0.89954973446927389</c:v>
                </c:pt>
                <c:pt idx="27">
                  <c:v>0.56215282044116144</c:v>
                </c:pt>
                <c:pt idx="28">
                  <c:v>0.63028205909997292</c:v>
                </c:pt>
                <c:pt idx="29">
                  <c:v>0.15457491511904972</c:v>
                </c:pt>
                <c:pt idx="30">
                  <c:v>0.4546660099268745</c:v>
                </c:pt>
                <c:pt idx="31">
                  <c:v>0.59091876048880798</c:v>
                </c:pt>
                <c:pt idx="32">
                  <c:v>0.36201663538842938</c:v>
                </c:pt>
              </c:numCache>
            </c:numRef>
          </c:val>
          <c:smooth val="0"/>
          <c:extLst>
            <c:ext xmlns:c16="http://schemas.microsoft.com/office/drawing/2014/chart" uri="{C3380CC4-5D6E-409C-BE32-E72D297353CC}">
              <c16:uniqueId val="{00000005-B8D0-4700-9990-402EE274F6CA}"/>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7.17 c'!$B$32</c:f>
              <c:strCache>
                <c:ptCount val="1"/>
                <c:pt idx="0">
                  <c:v>Motor vehicle accidents</c:v>
                </c:pt>
              </c:strCache>
            </c:strRef>
          </c:tx>
          <c:spPr>
            <a:ln w="44450" cap="rnd">
              <a:solidFill>
                <a:srgbClr val="201547"/>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c'!$C$32:$AI$32</c15:sqref>
                  </c15:fullRef>
                </c:ext>
              </c:extLst>
              <c:f>'Figure 7.17 c'!$W$32:$AI$32</c:f>
              <c:numCache>
                <c:formatCode>0.0</c:formatCode>
                <c:ptCount val="13"/>
                <c:pt idx="0">
                  <c:v>2.241709769284955</c:v>
                </c:pt>
                <c:pt idx="1">
                  <c:v>2.487696624538811</c:v>
                </c:pt>
                <c:pt idx="2">
                  <c:v>2.2071457191559873</c:v>
                </c:pt>
                <c:pt idx="3">
                  <c:v>1.8485546403342861</c:v>
                </c:pt>
                <c:pt idx="4">
                  <c:v>1.9130000831739167</c:v>
                </c:pt>
                <c:pt idx="5">
                  <c:v>1.5656441636905694</c:v>
                </c:pt>
                <c:pt idx="6">
                  <c:v>2.5350947062315901</c:v>
                </c:pt>
                <c:pt idx="7">
                  <c:v>1.0439980951050143</c:v>
                </c:pt>
                <c:pt idx="8">
                  <c:v>0.86663783126246285</c:v>
                </c:pt>
                <c:pt idx="9">
                  <c:v>1.6230366087500221</c:v>
                </c:pt>
                <c:pt idx="10">
                  <c:v>1.5913310347440608</c:v>
                </c:pt>
                <c:pt idx="11">
                  <c:v>0.960242985794313</c:v>
                </c:pt>
                <c:pt idx="12">
                  <c:v>1.0860499061652882</c:v>
                </c:pt>
              </c:numCache>
            </c:numRef>
          </c:val>
          <c:smooth val="0"/>
          <c:extLst>
            <c:ext xmlns:c16="http://schemas.microsoft.com/office/drawing/2014/chart" uri="{C3380CC4-5D6E-409C-BE32-E72D297353CC}">
              <c16:uniqueId val="{00000000-1968-46FB-85AB-D05D87914D3A}"/>
            </c:ext>
          </c:extLst>
        </c:ser>
        <c:ser>
          <c:idx val="1"/>
          <c:order val="1"/>
          <c:tx>
            <c:strRef>
              <c:f>'Figure 7.17 c'!$B$33</c:f>
              <c:strCache>
                <c:ptCount val="1"/>
                <c:pt idx="0">
                  <c:v>Drowning</c:v>
                </c:pt>
              </c:strCache>
            </c:strRef>
          </c:tx>
          <c:spPr>
            <a:ln w="44450" cap="rnd">
              <a:solidFill>
                <a:srgbClr val="87189D"/>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c'!$C$33:$AI$33</c15:sqref>
                  </c15:fullRef>
                </c:ext>
              </c:extLst>
              <c:f>'Figure 7.17 c'!$W$33:$AI$33</c:f>
              <c:numCache>
                <c:formatCode>0.0</c:formatCode>
                <c:ptCount val="13"/>
                <c:pt idx="0">
                  <c:v>0.60353724557671862</c:v>
                </c:pt>
                <c:pt idx="1">
                  <c:v>0.68626113780380993</c:v>
                </c:pt>
                <c:pt idx="2">
                  <c:v>0.33956087987015193</c:v>
                </c:pt>
                <c:pt idx="3">
                  <c:v>0.42012605462142866</c:v>
                </c:pt>
                <c:pt idx="4">
                  <c:v>0.58221741661814852</c:v>
                </c:pt>
                <c:pt idx="5">
                  <c:v>0.90642556845243494</c:v>
                </c:pt>
                <c:pt idx="6">
                  <c:v>0.16355449717623161</c:v>
                </c:pt>
                <c:pt idx="7">
                  <c:v>0.48184527466385263</c:v>
                </c:pt>
                <c:pt idx="8">
                  <c:v>0.39392628693748311</c:v>
                </c:pt>
                <c:pt idx="9">
                  <c:v>0.46372474535714919</c:v>
                </c:pt>
                <c:pt idx="10">
                  <c:v>0.22733300496343725</c:v>
                </c:pt>
                <c:pt idx="11">
                  <c:v>0.51705391542770696</c:v>
                </c:pt>
                <c:pt idx="12">
                  <c:v>0.2896133083107435</c:v>
                </c:pt>
              </c:numCache>
            </c:numRef>
          </c:val>
          <c:smooth val="0"/>
          <c:extLst>
            <c:ext xmlns:c16="http://schemas.microsoft.com/office/drawing/2014/chart" uri="{C3380CC4-5D6E-409C-BE32-E72D297353CC}">
              <c16:uniqueId val="{00000001-1968-46FB-85AB-D05D87914D3A}"/>
            </c:ext>
          </c:extLst>
        </c:ser>
        <c:ser>
          <c:idx val="2"/>
          <c:order val="2"/>
          <c:tx>
            <c:strRef>
              <c:f>'Figure 7.17 c'!$B$34</c:f>
              <c:strCache>
                <c:ptCount val="1"/>
                <c:pt idx="0">
                  <c:v>Fire</c:v>
                </c:pt>
              </c:strCache>
            </c:strRef>
          </c:tx>
          <c:spPr>
            <a:ln w="44450" cap="rnd">
              <a:solidFill>
                <a:srgbClr val="004EA8"/>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c'!$C$34:$AI$34</c15:sqref>
                  </c15:fullRef>
                </c:ext>
              </c:extLst>
              <c:f>'Figure 7.17 c'!$W$34:$AI$34</c:f>
              <c:numCache>
                <c:formatCode>0.0</c:formatCode>
                <c:ptCount val="13"/>
                <c:pt idx="0">
                  <c:v>0.431098032554799</c:v>
                </c:pt>
                <c:pt idx="1">
                  <c:v>0.2573479266764287</c:v>
                </c:pt>
                <c:pt idx="2">
                  <c:v>0.25467065990261395</c:v>
                </c:pt>
                <c:pt idx="3">
                  <c:v>8.402521092428572E-2</c:v>
                </c:pt>
                <c:pt idx="4">
                  <c:v>2.4120435831323297</c:v>
                </c:pt>
                <c:pt idx="5">
                  <c:v>0</c:v>
                </c:pt>
                <c:pt idx="6">
                  <c:v>0.16355449717623161</c:v>
                </c:pt>
                <c:pt idx="7">
                  <c:v>0.24092263733192631</c:v>
                </c:pt>
                <c:pt idx="8">
                  <c:v>0.15757051477499323</c:v>
                </c:pt>
                <c:pt idx="9">
                  <c:v>0.2318623726785746</c:v>
                </c:pt>
                <c:pt idx="10">
                  <c:v>0</c:v>
                </c:pt>
                <c:pt idx="11">
                  <c:v>7.3864845061100998E-2</c:v>
                </c:pt>
                <c:pt idx="12">
                  <c:v>0</c:v>
                </c:pt>
              </c:numCache>
            </c:numRef>
          </c:val>
          <c:smooth val="0"/>
          <c:extLst>
            <c:ext xmlns:c16="http://schemas.microsoft.com/office/drawing/2014/chart" uri="{C3380CC4-5D6E-409C-BE32-E72D297353CC}">
              <c16:uniqueId val="{00000002-1968-46FB-85AB-D05D87914D3A}"/>
            </c:ext>
          </c:extLst>
        </c:ser>
        <c:ser>
          <c:idx val="3"/>
          <c:order val="3"/>
          <c:tx>
            <c:strRef>
              <c:f>'Figure 7.17 c'!$B$35</c:f>
              <c:strCache>
                <c:ptCount val="1"/>
                <c:pt idx="0">
                  <c:v>Asphyxiation</c:v>
                </c:pt>
              </c:strCache>
            </c:strRef>
          </c:tx>
          <c:spPr>
            <a:ln w="44450" cap="rnd">
              <a:solidFill>
                <a:srgbClr val="007B4B"/>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c'!$C$35:$AI$35</c15:sqref>
                  </c15:fullRef>
                </c:ext>
              </c:extLst>
              <c:f>'Figure 7.17 c'!$W$35:$AI$35</c:f>
              <c:numCache>
                <c:formatCode>0.0</c:formatCode>
                <c:ptCount val="13"/>
                <c:pt idx="0">
                  <c:v>0.17243921302191961</c:v>
                </c:pt>
                <c:pt idx="1">
                  <c:v>0.34313056890190496</c:v>
                </c:pt>
                <c:pt idx="2">
                  <c:v>0.25467065990261395</c:v>
                </c:pt>
                <c:pt idx="3">
                  <c:v>0.33610084369714288</c:v>
                </c:pt>
                <c:pt idx="4">
                  <c:v>0.58221741661814852</c:v>
                </c:pt>
                <c:pt idx="5">
                  <c:v>0.41201162202383401</c:v>
                </c:pt>
                <c:pt idx="6">
                  <c:v>8.1777248588115803E-2</c:v>
                </c:pt>
                <c:pt idx="7">
                  <c:v>0.32123018310923512</c:v>
                </c:pt>
                <c:pt idx="8">
                  <c:v>0.39392628693748311</c:v>
                </c:pt>
                <c:pt idx="9">
                  <c:v>0.15457491511904972</c:v>
                </c:pt>
                <c:pt idx="10">
                  <c:v>7.5777668321145769E-2</c:v>
                </c:pt>
                <c:pt idx="11">
                  <c:v>0.147729690122202</c:v>
                </c:pt>
                <c:pt idx="12">
                  <c:v>7.2403327077685875E-2</c:v>
                </c:pt>
              </c:numCache>
            </c:numRef>
          </c:val>
          <c:smooth val="0"/>
          <c:extLst>
            <c:ext xmlns:c16="http://schemas.microsoft.com/office/drawing/2014/chart" uri="{C3380CC4-5D6E-409C-BE32-E72D297353CC}">
              <c16:uniqueId val="{00000003-1968-46FB-85AB-D05D87914D3A}"/>
            </c:ext>
          </c:extLst>
        </c:ser>
        <c:ser>
          <c:idx val="4"/>
          <c:order val="4"/>
          <c:tx>
            <c:strRef>
              <c:f>'Figure 7.17 c'!$B$36</c:f>
              <c:strCache>
                <c:ptCount val="1"/>
                <c:pt idx="0">
                  <c:v>Train accidents</c:v>
                </c:pt>
              </c:strCache>
            </c:strRef>
          </c:tx>
          <c:spPr>
            <a:ln w="44450" cap="rnd">
              <a:solidFill>
                <a:srgbClr val="FFC000"/>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c'!$C$36:$AI$36</c15:sqref>
                  </c15:fullRef>
                </c:ext>
              </c:extLst>
              <c:f>'Figure 7.17 c'!$W$36:$AI$36</c:f>
              <c:numCache>
                <c:formatCode>0.0</c:formatCode>
                <c:ptCount val="13"/>
                <c:pt idx="0">
                  <c:v>8.6219606510959806E-2</c:v>
                </c:pt>
                <c:pt idx="1">
                  <c:v>0</c:v>
                </c:pt>
                <c:pt idx="2">
                  <c:v>8.4890219967537983E-2</c:v>
                </c:pt>
                <c:pt idx="3">
                  <c:v>8.402521092428572E-2</c:v>
                </c:pt>
                <c:pt idx="4">
                  <c:v>0</c:v>
                </c:pt>
                <c:pt idx="5">
                  <c:v>0</c:v>
                </c:pt>
                <c:pt idx="6">
                  <c:v>0.24533174576434741</c:v>
                </c:pt>
                <c:pt idx="7">
                  <c:v>8.0307545777308781E-2</c:v>
                </c:pt>
                <c:pt idx="8">
                  <c:v>7.8785257387496616E-2</c:v>
                </c:pt>
                <c:pt idx="9">
                  <c:v>7.7287457559524861E-2</c:v>
                </c:pt>
                <c:pt idx="10">
                  <c:v>0</c:v>
                </c:pt>
                <c:pt idx="11">
                  <c:v>0</c:v>
                </c:pt>
                <c:pt idx="12">
                  <c:v>0</c:v>
                </c:pt>
              </c:numCache>
            </c:numRef>
          </c:val>
          <c:smooth val="0"/>
          <c:extLst>
            <c:ext xmlns:c16="http://schemas.microsoft.com/office/drawing/2014/chart" uri="{C3380CC4-5D6E-409C-BE32-E72D297353CC}">
              <c16:uniqueId val="{00000004-1968-46FB-85AB-D05D87914D3A}"/>
            </c:ext>
          </c:extLst>
        </c:ser>
        <c:ser>
          <c:idx val="5"/>
          <c:order val="5"/>
          <c:tx>
            <c:strRef>
              <c:f>'Figure 7.17 c'!$B$37</c:f>
              <c:strCache>
                <c:ptCount val="1"/>
                <c:pt idx="0">
                  <c:v>Other</c:v>
                </c:pt>
              </c:strCache>
            </c:strRef>
          </c:tx>
          <c:spPr>
            <a:ln w="44450" cap="rnd">
              <a:solidFill>
                <a:srgbClr val="D50032"/>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c'!$C$37:$AI$37</c15:sqref>
                  </c15:fullRef>
                </c:ext>
              </c:extLst>
              <c:f>'Figure 7.17 c'!$W$37:$AI$37</c:f>
              <c:numCache>
                <c:formatCode>0.0</c:formatCode>
                <c:ptCount val="13"/>
                <c:pt idx="0">
                  <c:v>0.51731763906575878</c:v>
                </c:pt>
                <c:pt idx="1">
                  <c:v>0.34313056890190496</c:v>
                </c:pt>
                <c:pt idx="2">
                  <c:v>0.5093413198052279</c:v>
                </c:pt>
                <c:pt idx="3">
                  <c:v>0.33610084369714288</c:v>
                </c:pt>
                <c:pt idx="4">
                  <c:v>0.49904349995841302</c:v>
                </c:pt>
                <c:pt idx="5">
                  <c:v>0.82402324404766802</c:v>
                </c:pt>
                <c:pt idx="6">
                  <c:v>0.89954973446927389</c:v>
                </c:pt>
                <c:pt idx="7">
                  <c:v>0.56215282044116144</c:v>
                </c:pt>
                <c:pt idx="8">
                  <c:v>0.63028205909997292</c:v>
                </c:pt>
                <c:pt idx="9">
                  <c:v>0.15457491511904972</c:v>
                </c:pt>
                <c:pt idx="10">
                  <c:v>0.4546660099268745</c:v>
                </c:pt>
                <c:pt idx="11">
                  <c:v>0.59091876048880798</c:v>
                </c:pt>
                <c:pt idx="12">
                  <c:v>0.36201663538842938</c:v>
                </c:pt>
              </c:numCache>
            </c:numRef>
          </c:val>
          <c:smooth val="0"/>
          <c:extLst>
            <c:ext xmlns:c16="http://schemas.microsoft.com/office/drawing/2014/chart" uri="{C3380CC4-5D6E-409C-BE32-E72D297353CC}">
              <c16:uniqueId val="{00000005-1968-46FB-85AB-D05D87914D3A}"/>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max val="4"/>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7.17 c'!$B$33</c:f>
              <c:strCache>
                <c:ptCount val="1"/>
                <c:pt idx="0">
                  <c:v>Drowning</c:v>
                </c:pt>
              </c:strCache>
            </c:strRef>
          </c:tx>
          <c:spPr>
            <a:ln w="44450" cap="rnd">
              <a:solidFill>
                <a:srgbClr val="87189D"/>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c'!$C$33:$AI$33</c15:sqref>
                  </c15:fullRef>
                </c:ext>
              </c:extLst>
              <c:f>'Figure 7.17 c'!$W$33:$AI$33</c:f>
              <c:numCache>
                <c:formatCode>0.0</c:formatCode>
                <c:ptCount val="13"/>
                <c:pt idx="0">
                  <c:v>0.60353724557671862</c:v>
                </c:pt>
                <c:pt idx="1">
                  <c:v>0.68626113780380993</c:v>
                </c:pt>
                <c:pt idx="2">
                  <c:v>0.33956087987015193</c:v>
                </c:pt>
                <c:pt idx="3">
                  <c:v>0.42012605462142866</c:v>
                </c:pt>
                <c:pt idx="4">
                  <c:v>0.58221741661814852</c:v>
                </c:pt>
                <c:pt idx="5">
                  <c:v>0.90642556845243494</c:v>
                </c:pt>
                <c:pt idx="6">
                  <c:v>0.16355449717623161</c:v>
                </c:pt>
                <c:pt idx="7">
                  <c:v>0.48184527466385263</c:v>
                </c:pt>
                <c:pt idx="8">
                  <c:v>0.39392628693748311</c:v>
                </c:pt>
                <c:pt idx="9">
                  <c:v>0.46372474535714919</c:v>
                </c:pt>
                <c:pt idx="10">
                  <c:v>0.22733300496343725</c:v>
                </c:pt>
                <c:pt idx="11">
                  <c:v>0.51705391542770696</c:v>
                </c:pt>
                <c:pt idx="12">
                  <c:v>0.2896133083107435</c:v>
                </c:pt>
              </c:numCache>
            </c:numRef>
          </c:val>
          <c:smooth val="0"/>
          <c:extLst>
            <c:ext xmlns:c16="http://schemas.microsoft.com/office/drawing/2014/chart" uri="{C3380CC4-5D6E-409C-BE32-E72D297353CC}">
              <c16:uniqueId val="{00000001-A64D-4FBC-A4C4-3C60A36B2031}"/>
            </c:ext>
          </c:extLst>
        </c:ser>
        <c:ser>
          <c:idx val="2"/>
          <c:order val="1"/>
          <c:tx>
            <c:strRef>
              <c:f>'Figure 7.17 c'!$B$34</c:f>
              <c:strCache>
                <c:ptCount val="1"/>
                <c:pt idx="0">
                  <c:v>Fire</c:v>
                </c:pt>
              </c:strCache>
            </c:strRef>
          </c:tx>
          <c:spPr>
            <a:ln w="44450" cap="rnd">
              <a:solidFill>
                <a:srgbClr val="004EA8"/>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c'!$C$34:$AI$34</c15:sqref>
                  </c15:fullRef>
                </c:ext>
              </c:extLst>
              <c:f>'Figure 7.17 c'!$W$34:$AI$34</c:f>
              <c:numCache>
                <c:formatCode>0.0</c:formatCode>
                <c:ptCount val="13"/>
                <c:pt idx="0">
                  <c:v>0.431098032554799</c:v>
                </c:pt>
                <c:pt idx="1">
                  <c:v>0.2573479266764287</c:v>
                </c:pt>
                <c:pt idx="2">
                  <c:v>0.25467065990261395</c:v>
                </c:pt>
                <c:pt idx="3">
                  <c:v>8.402521092428572E-2</c:v>
                </c:pt>
                <c:pt idx="4">
                  <c:v>2.4120435831323297</c:v>
                </c:pt>
                <c:pt idx="5">
                  <c:v>0</c:v>
                </c:pt>
                <c:pt idx="6">
                  <c:v>0.16355449717623161</c:v>
                </c:pt>
                <c:pt idx="7">
                  <c:v>0.24092263733192631</c:v>
                </c:pt>
                <c:pt idx="8">
                  <c:v>0.15757051477499323</c:v>
                </c:pt>
                <c:pt idx="9">
                  <c:v>0.2318623726785746</c:v>
                </c:pt>
                <c:pt idx="10">
                  <c:v>0</c:v>
                </c:pt>
                <c:pt idx="11">
                  <c:v>7.3864845061100998E-2</c:v>
                </c:pt>
                <c:pt idx="12">
                  <c:v>0</c:v>
                </c:pt>
              </c:numCache>
            </c:numRef>
          </c:val>
          <c:smooth val="0"/>
          <c:extLst>
            <c:ext xmlns:c16="http://schemas.microsoft.com/office/drawing/2014/chart" uri="{C3380CC4-5D6E-409C-BE32-E72D297353CC}">
              <c16:uniqueId val="{00000002-A64D-4FBC-A4C4-3C60A36B2031}"/>
            </c:ext>
          </c:extLst>
        </c:ser>
        <c:ser>
          <c:idx val="3"/>
          <c:order val="2"/>
          <c:tx>
            <c:strRef>
              <c:f>'Figure 7.17 c'!$B$35</c:f>
              <c:strCache>
                <c:ptCount val="1"/>
                <c:pt idx="0">
                  <c:v>Asphyxiation</c:v>
                </c:pt>
              </c:strCache>
            </c:strRef>
          </c:tx>
          <c:spPr>
            <a:ln w="44450" cap="rnd">
              <a:solidFill>
                <a:srgbClr val="007B4B"/>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c'!$C$35:$AI$35</c15:sqref>
                  </c15:fullRef>
                </c:ext>
              </c:extLst>
              <c:f>'Figure 7.17 c'!$W$35:$AI$35</c:f>
              <c:numCache>
                <c:formatCode>0.0</c:formatCode>
                <c:ptCount val="13"/>
                <c:pt idx="0">
                  <c:v>0.17243921302191961</c:v>
                </c:pt>
                <c:pt idx="1">
                  <c:v>0.34313056890190496</c:v>
                </c:pt>
                <c:pt idx="2">
                  <c:v>0.25467065990261395</c:v>
                </c:pt>
                <c:pt idx="3">
                  <c:v>0.33610084369714288</c:v>
                </c:pt>
                <c:pt idx="4">
                  <c:v>0.58221741661814852</c:v>
                </c:pt>
                <c:pt idx="5">
                  <c:v>0.41201162202383401</c:v>
                </c:pt>
                <c:pt idx="6">
                  <c:v>8.1777248588115803E-2</c:v>
                </c:pt>
                <c:pt idx="7">
                  <c:v>0.32123018310923512</c:v>
                </c:pt>
                <c:pt idx="8">
                  <c:v>0.39392628693748311</c:v>
                </c:pt>
                <c:pt idx="9">
                  <c:v>0.15457491511904972</c:v>
                </c:pt>
                <c:pt idx="10">
                  <c:v>7.5777668321145769E-2</c:v>
                </c:pt>
                <c:pt idx="11">
                  <c:v>0.147729690122202</c:v>
                </c:pt>
                <c:pt idx="12">
                  <c:v>7.2403327077685875E-2</c:v>
                </c:pt>
              </c:numCache>
            </c:numRef>
          </c:val>
          <c:smooth val="0"/>
          <c:extLst>
            <c:ext xmlns:c16="http://schemas.microsoft.com/office/drawing/2014/chart" uri="{C3380CC4-5D6E-409C-BE32-E72D297353CC}">
              <c16:uniqueId val="{00000003-A64D-4FBC-A4C4-3C60A36B2031}"/>
            </c:ext>
          </c:extLst>
        </c:ser>
        <c:ser>
          <c:idx val="4"/>
          <c:order val="3"/>
          <c:tx>
            <c:strRef>
              <c:f>'Figure 7.17 c'!$B$36</c:f>
              <c:strCache>
                <c:ptCount val="1"/>
                <c:pt idx="0">
                  <c:v>Train accidents</c:v>
                </c:pt>
              </c:strCache>
            </c:strRef>
          </c:tx>
          <c:spPr>
            <a:ln w="44450" cap="rnd">
              <a:solidFill>
                <a:srgbClr val="FFC000"/>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c'!$C$36:$AI$36</c15:sqref>
                  </c15:fullRef>
                </c:ext>
              </c:extLst>
              <c:f>'Figure 7.17 c'!$W$36:$AI$36</c:f>
              <c:numCache>
                <c:formatCode>0.0</c:formatCode>
                <c:ptCount val="13"/>
                <c:pt idx="0">
                  <c:v>8.6219606510959806E-2</c:v>
                </c:pt>
                <c:pt idx="1">
                  <c:v>0</c:v>
                </c:pt>
                <c:pt idx="2">
                  <c:v>8.4890219967537983E-2</c:v>
                </c:pt>
                <c:pt idx="3">
                  <c:v>8.402521092428572E-2</c:v>
                </c:pt>
                <c:pt idx="4">
                  <c:v>0</c:v>
                </c:pt>
                <c:pt idx="5">
                  <c:v>0</c:v>
                </c:pt>
                <c:pt idx="6">
                  <c:v>0.24533174576434741</c:v>
                </c:pt>
                <c:pt idx="7">
                  <c:v>8.0307545777308781E-2</c:v>
                </c:pt>
                <c:pt idx="8">
                  <c:v>7.8785257387496616E-2</c:v>
                </c:pt>
                <c:pt idx="9">
                  <c:v>7.7287457559524861E-2</c:v>
                </c:pt>
                <c:pt idx="10">
                  <c:v>0</c:v>
                </c:pt>
                <c:pt idx="11">
                  <c:v>0</c:v>
                </c:pt>
                <c:pt idx="12">
                  <c:v>0</c:v>
                </c:pt>
              </c:numCache>
            </c:numRef>
          </c:val>
          <c:smooth val="0"/>
          <c:extLst>
            <c:ext xmlns:c16="http://schemas.microsoft.com/office/drawing/2014/chart" uri="{C3380CC4-5D6E-409C-BE32-E72D297353CC}">
              <c16:uniqueId val="{00000004-A64D-4FBC-A4C4-3C60A36B2031}"/>
            </c:ext>
          </c:extLst>
        </c:ser>
        <c:ser>
          <c:idx val="5"/>
          <c:order val="4"/>
          <c:tx>
            <c:strRef>
              <c:f>'Figure 7.17 c'!$B$37</c:f>
              <c:strCache>
                <c:ptCount val="1"/>
                <c:pt idx="0">
                  <c:v>Other</c:v>
                </c:pt>
              </c:strCache>
            </c:strRef>
          </c:tx>
          <c:spPr>
            <a:ln w="44450" cap="rnd">
              <a:solidFill>
                <a:srgbClr val="D50032"/>
              </a:solidFill>
              <a:round/>
            </a:ln>
            <a:effectLst/>
          </c:spPr>
          <c:marker>
            <c:symbol val="none"/>
          </c:marker>
          <c:cat>
            <c:numRef>
              <c:extLst>
                <c:ext xmlns:c15="http://schemas.microsoft.com/office/drawing/2012/chart" uri="{02D57815-91ED-43cb-92C2-25804820EDAC}">
                  <c15:fullRef>
                    <c15:sqref>'Figure 7.17 c'!$C$31:$AI$31</c15:sqref>
                  </c15:fullRef>
                </c:ext>
              </c:extLst>
              <c:f>'Figure 7.17 c'!$W$31:$AI$31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extLst>
                <c:ext xmlns:c15="http://schemas.microsoft.com/office/drawing/2012/chart" uri="{02D57815-91ED-43cb-92C2-25804820EDAC}">
                  <c15:fullRef>
                    <c15:sqref>'Figure 7.17 c'!$C$37:$AI$37</c15:sqref>
                  </c15:fullRef>
                </c:ext>
              </c:extLst>
              <c:f>'Figure 7.17 c'!$W$37:$AI$37</c:f>
              <c:numCache>
                <c:formatCode>0.0</c:formatCode>
                <c:ptCount val="13"/>
                <c:pt idx="0">
                  <c:v>0.51731763906575878</c:v>
                </c:pt>
                <c:pt idx="1">
                  <c:v>0.34313056890190496</c:v>
                </c:pt>
                <c:pt idx="2">
                  <c:v>0.5093413198052279</c:v>
                </c:pt>
                <c:pt idx="3">
                  <c:v>0.33610084369714288</c:v>
                </c:pt>
                <c:pt idx="4">
                  <c:v>0.49904349995841302</c:v>
                </c:pt>
                <c:pt idx="5">
                  <c:v>0.82402324404766802</c:v>
                </c:pt>
                <c:pt idx="6">
                  <c:v>0.89954973446927389</c:v>
                </c:pt>
                <c:pt idx="7">
                  <c:v>0.56215282044116144</c:v>
                </c:pt>
                <c:pt idx="8">
                  <c:v>0.63028205909997292</c:v>
                </c:pt>
                <c:pt idx="9">
                  <c:v>0.15457491511904972</c:v>
                </c:pt>
                <c:pt idx="10">
                  <c:v>0.4546660099268745</c:v>
                </c:pt>
                <c:pt idx="11">
                  <c:v>0.59091876048880798</c:v>
                </c:pt>
                <c:pt idx="12">
                  <c:v>0.36201663538842938</c:v>
                </c:pt>
              </c:numCache>
            </c:numRef>
          </c:val>
          <c:smooth val="0"/>
          <c:extLst>
            <c:ext xmlns:c16="http://schemas.microsoft.com/office/drawing/2014/chart" uri="{C3380CC4-5D6E-409C-BE32-E72D297353CC}">
              <c16:uniqueId val="{00000005-A64D-4FBC-A4C4-3C60A36B2031}"/>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a:t>
                </a:r>
                <a:r>
                  <a:rPr lang="en-AU" b="1" baseline="0"/>
                  <a:t> population</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7.25a'!$B$10</c:f>
              <c:strCache>
                <c:ptCount val="1"/>
                <c:pt idx="0">
                  <c:v>Motor vehicle accidents</c:v>
                </c:pt>
              </c:strCache>
            </c:strRef>
          </c:tx>
          <c:spPr>
            <a:solidFill>
              <a:srgbClr val="201547"/>
            </a:solidFill>
            <a:ln>
              <a:noFill/>
            </a:ln>
            <a:effectLst/>
          </c:spPr>
          <c:invertIfNegative val="0"/>
          <c:cat>
            <c:numRef>
              <c:f>'Table 7.25a'!$C$9:$V$9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7.25a'!$C$10:$V$10</c:f>
              <c:numCache>
                <c:formatCode>General</c:formatCode>
                <c:ptCount val="20"/>
                <c:pt idx="0">
                  <c:v>28</c:v>
                </c:pt>
                <c:pt idx="1">
                  <c:v>21</c:v>
                </c:pt>
                <c:pt idx="2">
                  <c:v>20</c:v>
                </c:pt>
                <c:pt idx="3">
                  <c:v>17</c:v>
                </c:pt>
                <c:pt idx="4">
                  <c:v>25</c:v>
                </c:pt>
                <c:pt idx="5">
                  <c:v>24</c:v>
                </c:pt>
                <c:pt idx="6">
                  <c:v>14</c:v>
                </c:pt>
                <c:pt idx="7">
                  <c:v>12</c:v>
                </c:pt>
                <c:pt idx="8">
                  <c:v>9</c:v>
                </c:pt>
                <c:pt idx="9">
                  <c:v>12</c:v>
                </c:pt>
                <c:pt idx="10">
                  <c:v>10</c:v>
                </c:pt>
                <c:pt idx="11">
                  <c:v>12</c:v>
                </c:pt>
                <c:pt idx="12">
                  <c:v>12</c:v>
                </c:pt>
                <c:pt idx="13">
                  <c:v>19</c:v>
                </c:pt>
                <c:pt idx="14">
                  <c:v>8</c:v>
                </c:pt>
                <c:pt idx="15">
                  <c:v>7</c:v>
                </c:pt>
                <c:pt idx="16">
                  <c:v>16</c:v>
                </c:pt>
                <c:pt idx="17">
                  <c:v>5</c:v>
                </c:pt>
                <c:pt idx="18">
                  <c:v>4</c:v>
                </c:pt>
                <c:pt idx="19">
                  <c:v>7</c:v>
                </c:pt>
              </c:numCache>
            </c:numRef>
          </c:val>
          <c:extLst>
            <c:ext xmlns:c16="http://schemas.microsoft.com/office/drawing/2014/chart" uri="{C3380CC4-5D6E-409C-BE32-E72D297353CC}">
              <c16:uniqueId val="{00000000-D0AA-4BC4-975E-7CCDB8D85B7E}"/>
            </c:ext>
          </c:extLst>
        </c:ser>
        <c:ser>
          <c:idx val="1"/>
          <c:order val="1"/>
          <c:tx>
            <c:strRef>
              <c:f>'Table 7.25a'!$B$11</c:f>
              <c:strCache>
                <c:ptCount val="1"/>
                <c:pt idx="0">
                  <c:v>Drowning</c:v>
                </c:pt>
              </c:strCache>
            </c:strRef>
          </c:tx>
          <c:spPr>
            <a:solidFill>
              <a:srgbClr val="87189D"/>
            </a:solidFill>
            <a:ln>
              <a:noFill/>
            </a:ln>
            <a:effectLst/>
          </c:spPr>
          <c:invertIfNegative val="0"/>
          <c:cat>
            <c:numRef>
              <c:f>'Table 7.25a'!$C$9:$V$9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7.25a'!$C$11:$V$11</c:f>
              <c:numCache>
                <c:formatCode>General</c:formatCode>
                <c:ptCount val="20"/>
                <c:pt idx="0">
                  <c:v>12</c:v>
                </c:pt>
                <c:pt idx="1">
                  <c:v>14</c:v>
                </c:pt>
                <c:pt idx="2">
                  <c:v>16</c:v>
                </c:pt>
                <c:pt idx="3">
                  <c:v>8</c:v>
                </c:pt>
                <c:pt idx="4">
                  <c:v>5</c:v>
                </c:pt>
                <c:pt idx="5">
                  <c:v>3</c:v>
                </c:pt>
                <c:pt idx="6">
                  <c:v>8</c:v>
                </c:pt>
                <c:pt idx="7">
                  <c:v>6</c:v>
                </c:pt>
                <c:pt idx="8">
                  <c:v>8</c:v>
                </c:pt>
                <c:pt idx="9">
                  <c:v>4</c:v>
                </c:pt>
                <c:pt idx="10">
                  <c:v>5</c:v>
                </c:pt>
                <c:pt idx="11">
                  <c:v>5</c:v>
                </c:pt>
                <c:pt idx="12">
                  <c:v>10</c:v>
                </c:pt>
                <c:pt idx="13">
                  <c:v>2</c:v>
                </c:pt>
                <c:pt idx="14">
                  <c:v>6</c:v>
                </c:pt>
                <c:pt idx="15">
                  <c:v>4</c:v>
                </c:pt>
                <c:pt idx="16">
                  <c:v>6</c:v>
                </c:pt>
                <c:pt idx="17">
                  <c:v>3</c:v>
                </c:pt>
                <c:pt idx="18">
                  <c:v>6</c:v>
                </c:pt>
                <c:pt idx="19">
                  <c:v>4</c:v>
                </c:pt>
              </c:numCache>
            </c:numRef>
          </c:val>
          <c:extLst>
            <c:ext xmlns:c16="http://schemas.microsoft.com/office/drawing/2014/chart" uri="{C3380CC4-5D6E-409C-BE32-E72D297353CC}">
              <c16:uniqueId val="{00000001-D0AA-4BC4-975E-7CCDB8D85B7E}"/>
            </c:ext>
          </c:extLst>
        </c:ser>
        <c:ser>
          <c:idx val="2"/>
          <c:order val="2"/>
          <c:tx>
            <c:strRef>
              <c:f>'Table 7.25a'!$B$12</c:f>
              <c:strCache>
                <c:ptCount val="1"/>
                <c:pt idx="0">
                  <c:v>Fire</c:v>
                </c:pt>
              </c:strCache>
            </c:strRef>
          </c:tx>
          <c:spPr>
            <a:solidFill>
              <a:srgbClr val="004EA8"/>
            </a:solidFill>
            <a:ln>
              <a:noFill/>
            </a:ln>
            <a:effectLst/>
          </c:spPr>
          <c:invertIfNegative val="0"/>
          <c:cat>
            <c:numRef>
              <c:f>'Table 7.25a'!$C$9:$V$9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7.25a'!$C$12:$V$12</c:f>
              <c:numCache>
                <c:formatCode>General</c:formatCode>
                <c:ptCount val="20"/>
                <c:pt idx="0">
                  <c:v>3</c:v>
                </c:pt>
                <c:pt idx="1">
                  <c:v>4</c:v>
                </c:pt>
                <c:pt idx="2">
                  <c:v>7</c:v>
                </c:pt>
                <c:pt idx="3">
                  <c:v>1</c:v>
                </c:pt>
                <c:pt idx="4">
                  <c:v>1</c:v>
                </c:pt>
                <c:pt idx="5">
                  <c:v>2</c:v>
                </c:pt>
                <c:pt idx="6">
                  <c:v>0</c:v>
                </c:pt>
                <c:pt idx="7">
                  <c:v>4</c:v>
                </c:pt>
                <c:pt idx="8">
                  <c:v>3</c:v>
                </c:pt>
                <c:pt idx="9">
                  <c:v>3</c:v>
                </c:pt>
                <c:pt idx="10">
                  <c:v>1</c:v>
                </c:pt>
                <c:pt idx="11">
                  <c:v>25</c:v>
                </c:pt>
                <c:pt idx="12">
                  <c:v>0</c:v>
                </c:pt>
                <c:pt idx="13">
                  <c:v>2</c:v>
                </c:pt>
                <c:pt idx="14">
                  <c:v>2</c:v>
                </c:pt>
                <c:pt idx="15">
                  <c:v>0</c:v>
                </c:pt>
                <c:pt idx="16">
                  <c:v>3</c:v>
                </c:pt>
                <c:pt idx="17">
                  <c:v>0</c:v>
                </c:pt>
                <c:pt idx="18">
                  <c:v>1</c:v>
                </c:pt>
                <c:pt idx="19">
                  <c:v>0</c:v>
                </c:pt>
              </c:numCache>
            </c:numRef>
          </c:val>
          <c:extLst>
            <c:ext xmlns:c16="http://schemas.microsoft.com/office/drawing/2014/chart" uri="{C3380CC4-5D6E-409C-BE32-E72D297353CC}">
              <c16:uniqueId val="{00000002-D0AA-4BC4-975E-7CCDB8D85B7E}"/>
            </c:ext>
          </c:extLst>
        </c:ser>
        <c:ser>
          <c:idx val="3"/>
          <c:order val="3"/>
          <c:tx>
            <c:strRef>
              <c:f>'Table 7.25a'!$B$13</c:f>
              <c:strCache>
                <c:ptCount val="1"/>
                <c:pt idx="0">
                  <c:v>Asphyxiation</c:v>
                </c:pt>
              </c:strCache>
            </c:strRef>
          </c:tx>
          <c:spPr>
            <a:solidFill>
              <a:srgbClr val="007B4B"/>
            </a:solidFill>
            <a:ln>
              <a:noFill/>
            </a:ln>
            <a:effectLst/>
          </c:spPr>
          <c:invertIfNegative val="0"/>
          <c:cat>
            <c:numRef>
              <c:f>'Table 7.25a'!$C$9:$V$9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7.25a'!$C$13:$V$13</c:f>
              <c:numCache>
                <c:formatCode>General</c:formatCode>
                <c:ptCount val="20"/>
                <c:pt idx="0">
                  <c:v>9</c:v>
                </c:pt>
                <c:pt idx="1">
                  <c:v>1</c:v>
                </c:pt>
                <c:pt idx="2">
                  <c:v>4</c:v>
                </c:pt>
                <c:pt idx="3">
                  <c:v>3</c:v>
                </c:pt>
                <c:pt idx="4">
                  <c:v>7</c:v>
                </c:pt>
                <c:pt idx="5">
                  <c:v>7</c:v>
                </c:pt>
                <c:pt idx="6">
                  <c:v>2</c:v>
                </c:pt>
                <c:pt idx="7">
                  <c:v>2</c:v>
                </c:pt>
                <c:pt idx="8">
                  <c:v>4</c:v>
                </c:pt>
                <c:pt idx="9">
                  <c:v>3</c:v>
                </c:pt>
                <c:pt idx="10">
                  <c:v>4</c:v>
                </c:pt>
                <c:pt idx="11">
                  <c:v>7</c:v>
                </c:pt>
                <c:pt idx="12">
                  <c:v>5</c:v>
                </c:pt>
                <c:pt idx="13">
                  <c:v>0</c:v>
                </c:pt>
                <c:pt idx="14">
                  <c:v>4</c:v>
                </c:pt>
                <c:pt idx="15">
                  <c:v>5</c:v>
                </c:pt>
                <c:pt idx="16">
                  <c:v>2</c:v>
                </c:pt>
                <c:pt idx="17">
                  <c:v>1</c:v>
                </c:pt>
                <c:pt idx="18">
                  <c:v>2</c:v>
                </c:pt>
                <c:pt idx="19">
                  <c:v>1</c:v>
                </c:pt>
              </c:numCache>
            </c:numRef>
          </c:val>
          <c:extLst>
            <c:ext xmlns:c16="http://schemas.microsoft.com/office/drawing/2014/chart" uri="{C3380CC4-5D6E-409C-BE32-E72D297353CC}">
              <c16:uniqueId val="{00000003-D0AA-4BC4-975E-7CCDB8D85B7E}"/>
            </c:ext>
          </c:extLst>
        </c:ser>
        <c:ser>
          <c:idx val="4"/>
          <c:order val="4"/>
          <c:tx>
            <c:strRef>
              <c:f>'Table 7.25a'!$B$14</c:f>
              <c:strCache>
                <c:ptCount val="1"/>
                <c:pt idx="0">
                  <c:v>Train accidents</c:v>
                </c:pt>
              </c:strCache>
            </c:strRef>
          </c:tx>
          <c:spPr>
            <a:solidFill>
              <a:srgbClr val="FFC000"/>
            </a:solidFill>
            <a:ln>
              <a:noFill/>
            </a:ln>
            <a:effectLst/>
          </c:spPr>
          <c:invertIfNegative val="0"/>
          <c:cat>
            <c:numRef>
              <c:f>'Table 7.25a'!$C$9:$V$9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7.25a'!$C$14:$V$14</c:f>
              <c:numCache>
                <c:formatCode>General</c:formatCode>
                <c:ptCount val="20"/>
                <c:pt idx="0">
                  <c:v>0</c:v>
                </c:pt>
                <c:pt idx="1">
                  <c:v>0</c:v>
                </c:pt>
                <c:pt idx="2">
                  <c:v>1</c:v>
                </c:pt>
                <c:pt idx="3">
                  <c:v>1</c:v>
                </c:pt>
                <c:pt idx="4">
                  <c:v>2</c:v>
                </c:pt>
                <c:pt idx="5">
                  <c:v>0</c:v>
                </c:pt>
                <c:pt idx="6">
                  <c:v>0</c:v>
                </c:pt>
                <c:pt idx="7">
                  <c:v>1</c:v>
                </c:pt>
                <c:pt idx="8">
                  <c:v>0</c:v>
                </c:pt>
                <c:pt idx="9">
                  <c:v>1</c:v>
                </c:pt>
                <c:pt idx="10">
                  <c:v>0</c:v>
                </c:pt>
                <c:pt idx="11">
                  <c:v>0</c:v>
                </c:pt>
                <c:pt idx="12">
                  <c:v>0</c:v>
                </c:pt>
                <c:pt idx="13">
                  <c:v>2</c:v>
                </c:pt>
                <c:pt idx="14">
                  <c:v>0</c:v>
                </c:pt>
                <c:pt idx="15">
                  <c:v>1</c:v>
                </c:pt>
                <c:pt idx="16">
                  <c:v>0</c:v>
                </c:pt>
                <c:pt idx="17">
                  <c:v>0</c:v>
                </c:pt>
                <c:pt idx="18">
                  <c:v>0</c:v>
                </c:pt>
                <c:pt idx="19">
                  <c:v>0</c:v>
                </c:pt>
              </c:numCache>
            </c:numRef>
          </c:val>
          <c:extLst>
            <c:ext xmlns:c16="http://schemas.microsoft.com/office/drawing/2014/chart" uri="{C3380CC4-5D6E-409C-BE32-E72D297353CC}">
              <c16:uniqueId val="{00000004-D0AA-4BC4-975E-7CCDB8D85B7E}"/>
            </c:ext>
          </c:extLst>
        </c:ser>
        <c:ser>
          <c:idx val="5"/>
          <c:order val="5"/>
          <c:tx>
            <c:strRef>
              <c:f>'Table 7.25a'!$B$15</c:f>
              <c:strCache>
                <c:ptCount val="1"/>
                <c:pt idx="0">
                  <c:v>Other</c:v>
                </c:pt>
              </c:strCache>
            </c:strRef>
          </c:tx>
          <c:spPr>
            <a:solidFill>
              <a:srgbClr val="D50032"/>
            </a:solidFill>
            <a:ln>
              <a:noFill/>
            </a:ln>
            <a:effectLst/>
          </c:spPr>
          <c:invertIfNegative val="0"/>
          <c:cat>
            <c:numRef>
              <c:f>'Table 7.25a'!$C$9:$V$9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7.25a'!$C$15:$V$15</c:f>
              <c:numCache>
                <c:formatCode>General</c:formatCode>
                <c:ptCount val="20"/>
                <c:pt idx="0">
                  <c:v>2</c:v>
                </c:pt>
                <c:pt idx="1">
                  <c:v>3</c:v>
                </c:pt>
                <c:pt idx="2">
                  <c:v>16</c:v>
                </c:pt>
                <c:pt idx="3">
                  <c:v>8</c:v>
                </c:pt>
                <c:pt idx="4">
                  <c:v>6</c:v>
                </c:pt>
                <c:pt idx="5">
                  <c:v>5</c:v>
                </c:pt>
                <c:pt idx="6">
                  <c:v>5</c:v>
                </c:pt>
                <c:pt idx="7">
                  <c:v>3</c:v>
                </c:pt>
                <c:pt idx="8">
                  <c:v>3</c:v>
                </c:pt>
                <c:pt idx="9">
                  <c:v>4</c:v>
                </c:pt>
                <c:pt idx="10">
                  <c:v>3</c:v>
                </c:pt>
                <c:pt idx="11">
                  <c:v>2</c:v>
                </c:pt>
                <c:pt idx="12">
                  <c:v>4</c:v>
                </c:pt>
                <c:pt idx="13">
                  <c:v>5</c:v>
                </c:pt>
                <c:pt idx="14">
                  <c:v>3</c:v>
                </c:pt>
                <c:pt idx="15">
                  <c:v>6</c:v>
                </c:pt>
                <c:pt idx="16">
                  <c:v>1</c:v>
                </c:pt>
                <c:pt idx="17">
                  <c:v>4</c:v>
                </c:pt>
                <c:pt idx="18">
                  <c:v>6</c:v>
                </c:pt>
                <c:pt idx="19">
                  <c:v>2</c:v>
                </c:pt>
              </c:numCache>
            </c:numRef>
          </c:val>
          <c:extLst>
            <c:ext xmlns:c16="http://schemas.microsoft.com/office/drawing/2014/chart" uri="{C3380CC4-5D6E-409C-BE32-E72D297353CC}">
              <c16:uniqueId val="{00000005-D0AA-4BC4-975E-7CCDB8D85B7E}"/>
            </c:ext>
          </c:extLst>
        </c:ser>
        <c:dLbls>
          <c:showLegendKey val="0"/>
          <c:showVal val="0"/>
          <c:showCatName val="0"/>
          <c:showSerName val="0"/>
          <c:showPercent val="0"/>
          <c:showBubbleSize val="0"/>
        </c:dLbls>
        <c:gapWidth val="150"/>
        <c:overlap val="100"/>
        <c:axId val="961725640"/>
        <c:axId val="961732856"/>
      </c:barChart>
      <c:catAx>
        <c:axId val="961725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32856"/>
        <c:crosses val="autoZero"/>
        <c:auto val="1"/>
        <c:lblAlgn val="ctr"/>
        <c:lblOffset val="100"/>
        <c:noMultiLvlLbl val="0"/>
      </c:catAx>
      <c:valAx>
        <c:axId val="961732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2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7.25b'!$B$10</c:f>
              <c:strCache>
                <c:ptCount val="1"/>
                <c:pt idx="0">
                  <c:v>Motor vehicle accidents</c:v>
                </c:pt>
              </c:strCache>
            </c:strRef>
          </c:tx>
          <c:spPr>
            <a:solidFill>
              <a:srgbClr val="201547"/>
            </a:solidFill>
            <a:ln>
              <a:noFill/>
            </a:ln>
            <a:effectLst/>
          </c:spPr>
          <c:invertIfNegative val="0"/>
          <c:cat>
            <c:numRef>
              <c:f>'Table 7.25b'!$C$9:$V$9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7.25b'!$C$10:$V$10</c:f>
              <c:numCache>
                <c:formatCode>General</c:formatCode>
                <c:ptCount val="20"/>
                <c:pt idx="0">
                  <c:v>28</c:v>
                </c:pt>
                <c:pt idx="1">
                  <c:v>21</c:v>
                </c:pt>
                <c:pt idx="2">
                  <c:v>20</c:v>
                </c:pt>
                <c:pt idx="3">
                  <c:v>17</c:v>
                </c:pt>
                <c:pt idx="4">
                  <c:v>25</c:v>
                </c:pt>
                <c:pt idx="5">
                  <c:v>24</c:v>
                </c:pt>
                <c:pt idx="6">
                  <c:v>14</c:v>
                </c:pt>
                <c:pt idx="7">
                  <c:v>26</c:v>
                </c:pt>
                <c:pt idx="8">
                  <c:v>29</c:v>
                </c:pt>
                <c:pt idx="9">
                  <c:v>26</c:v>
                </c:pt>
                <c:pt idx="10">
                  <c:v>22</c:v>
                </c:pt>
                <c:pt idx="11">
                  <c:v>23</c:v>
                </c:pt>
                <c:pt idx="12">
                  <c:v>19</c:v>
                </c:pt>
                <c:pt idx="13">
                  <c:v>31</c:v>
                </c:pt>
                <c:pt idx="14">
                  <c:v>13</c:v>
                </c:pt>
                <c:pt idx="15">
                  <c:v>11</c:v>
                </c:pt>
                <c:pt idx="16">
                  <c:v>21</c:v>
                </c:pt>
                <c:pt idx="17">
                  <c:v>21</c:v>
                </c:pt>
                <c:pt idx="18">
                  <c:v>13</c:v>
                </c:pt>
                <c:pt idx="19">
                  <c:v>15</c:v>
                </c:pt>
              </c:numCache>
            </c:numRef>
          </c:val>
          <c:extLst>
            <c:ext xmlns:c16="http://schemas.microsoft.com/office/drawing/2014/chart" uri="{C3380CC4-5D6E-409C-BE32-E72D297353CC}">
              <c16:uniqueId val="{00000000-2692-4881-9C06-E24EF708BA5F}"/>
            </c:ext>
          </c:extLst>
        </c:ser>
        <c:ser>
          <c:idx val="1"/>
          <c:order val="1"/>
          <c:tx>
            <c:strRef>
              <c:f>'Table 7.25b'!$B$11</c:f>
              <c:strCache>
                <c:ptCount val="1"/>
                <c:pt idx="0">
                  <c:v>Drowning</c:v>
                </c:pt>
              </c:strCache>
            </c:strRef>
          </c:tx>
          <c:spPr>
            <a:solidFill>
              <a:srgbClr val="87189D"/>
            </a:solidFill>
            <a:ln>
              <a:noFill/>
            </a:ln>
            <a:effectLst/>
          </c:spPr>
          <c:invertIfNegative val="0"/>
          <c:cat>
            <c:numRef>
              <c:f>'Table 7.25b'!$C$9:$V$9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7.25b'!$C$11:$V$11</c:f>
              <c:numCache>
                <c:formatCode>General</c:formatCode>
                <c:ptCount val="20"/>
                <c:pt idx="0">
                  <c:v>12</c:v>
                </c:pt>
                <c:pt idx="1">
                  <c:v>14</c:v>
                </c:pt>
                <c:pt idx="2">
                  <c:v>16</c:v>
                </c:pt>
                <c:pt idx="3">
                  <c:v>8</c:v>
                </c:pt>
                <c:pt idx="4">
                  <c:v>5</c:v>
                </c:pt>
                <c:pt idx="5">
                  <c:v>3</c:v>
                </c:pt>
                <c:pt idx="6">
                  <c:v>8</c:v>
                </c:pt>
                <c:pt idx="7">
                  <c:v>7</c:v>
                </c:pt>
                <c:pt idx="8">
                  <c:v>8</c:v>
                </c:pt>
                <c:pt idx="9">
                  <c:v>4</c:v>
                </c:pt>
                <c:pt idx="10">
                  <c:v>5</c:v>
                </c:pt>
                <c:pt idx="11">
                  <c:v>7</c:v>
                </c:pt>
                <c:pt idx="12">
                  <c:v>11</c:v>
                </c:pt>
                <c:pt idx="13">
                  <c:v>2</c:v>
                </c:pt>
                <c:pt idx="14">
                  <c:v>6</c:v>
                </c:pt>
                <c:pt idx="15">
                  <c:v>5</c:v>
                </c:pt>
                <c:pt idx="16">
                  <c:v>6</c:v>
                </c:pt>
                <c:pt idx="17">
                  <c:v>3</c:v>
                </c:pt>
                <c:pt idx="18">
                  <c:v>7</c:v>
                </c:pt>
                <c:pt idx="19">
                  <c:v>4</c:v>
                </c:pt>
              </c:numCache>
            </c:numRef>
          </c:val>
          <c:extLst>
            <c:ext xmlns:c16="http://schemas.microsoft.com/office/drawing/2014/chart" uri="{C3380CC4-5D6E-409C-BE32-E72D297353CC}">
              <c16:uniqueId val="{00000001-2692-4881-9C06-E24EF708BA5F}"/>
            </c:ext>
          </c:extLst>
        </c:ser>
        <c:ser>
          <c:idx val="2"/>
          <c:order val="2"/>
          <c:tx>
            <c:strRef>
              <c:f>'Table 7.25b'!$B$12</c:f>
              <c:strCache>
                <c:ptCount val="1"/>
                <c:pt idx="0">
                  <c:v>Fire</c:v>
                </c:pt>
              </c:strCache>
            </c:strRef>
          </c:tx>
          <c:spPr>
            <a:solidFill>
              <a:srgbClr val="004EA8"/>
            </a:solidFill>
            <a:ln>
              <a:noFill/>
            </a:ln>
            <a:effectLst/>
          </c:spPr>
          <c:invertIfNegative val="0"/>
          <c:cat>
            <c:numRef>
              <c:f>'Table 7.25b'!$C$9:$V$9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7.25b'!$C$12:$V$12</c:f>
              <c:numCache>
                <c:formatCode>General</c:formatCode>
                <c:ptCount val="20"/>
                <c:pt idx="0">
                  <c:v>3</c:v>
                </c:pt>
                <c:pt idx="1">
                  <c:v>4</c:v>
                </c:pt>
                <c:pt idx="2">
                  <c:v>7</c:v>
                </c:pt>
                <c:pt idx="3">
                  <c:v>1</c:v>
                </c:pt>
                <c:pt idx="4">
                  <c:v>1</c:v>
                </c:pt>
                <c:pt idx="5">
                  <c:v>2</c:v>
                </c:pt>
                <c:pt idx="6">
                  <c:v>0</c:v>
                </c:pt>
                <c:pt idx="7">
                  <c:v>5</c:v>
                </c:pt>
                <c:pt idx="8">
                  <c:v>3</c:v>
                </c:pt>
                <c:pt idx="9">
                  <c:v>3</c:v>
                </c:pt>
                <c:pt idx="10">
                  <c:v>1</c:v>
                </c:pt>
                <c:pt idx="11">
                  <c:v>29</c:v>
                </c:pt>
                <c:pt idx="12">
                  <c:v>0</c:v>
                </c:pt>
                <c:pt idx="13">
                  <c:v>2</c:v>
                </c:pt>
                <c:pt idx="14">
                  <c:v>3</c:v>
                </c:pt>
                <c:pt idx="15">
                  <c:v>2</c:v>
                </c:pt>
                <c:pt idx="16">
                  <c:v>3</c:v>
                </c:pt>
                <c:pt idx="17">
                  <c:v>0</c:v>
                </c:pt>
                <c:pt idx="18">
                  <c:v>1</c:v>
                </c:pt>
                <c:pt idx="19">
                  <c:v>0</c:v>
                </c:pt>
              </c:numCache>
            </c:numRef>
          </c:val>
          <c:extLst>
            <c:ext xmlns:c16="http://schemas.microsoft.com/office/drawing/2014/chart" uri="{C3380CC4-5D6E-409C-BE32-E72D297353CC}">
              <c16:uniqueId val="{00000002-2692-4881-9C06-E24EF708BA5F}"/>
            </c:ext>
          </c:extLst>
        </c:ser>
        <c:ser>
          <c:idx val="3"/>
          <c:order val="3"/>
          <c:tx>
            <c:strRef>
              <c:f>'Table 7.25b'!$B$13</c:f>
              <c:strCache>
                <c:ptCount val="1"/>
                <c:pt idx="0">
                  <c:v>Asphyxiation</c:v>
                </c:pt>
              </c:strCache>
            </c:strRef>
          </c:tx>
          <c:spPr>
            <a:solidFill>
              <a:srgbClr val="007B4B"/>
            </a:solidFill>
            <a:ln>
              <a:noFill/>
            </a:ln>
            <a:effectLst/>
          </c:spPr>
          <c:invertIfNegative val="0"/>
          <c:cat>
            <c:numRef>
              <c:f>'Table 7.25b'!$C$9:$V$9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7.25b'!$C$13:$V$13</c:f>
              <c:numCache>
                <c:formatCode>General</c:formatCode>
                <c:ptCount val="20"/>
                <c:pt idx="0">
                  <c:v>9</c:v>
                </c:pt>
                <c:pt idx="1">
                  <c:v>1</c:v>
                </c:pt>
                <c:pt idx="2">
                  <c:v>4</c:v>
                </c:pt>
                <c:pt idx="3">
                  <c:v>3</c:v>
                </c:pt>
                <c:pt idx="4">
                  <c:v>7</c:v>
                </c:pt>
                <c:pt idx="5">
                  <c:v>7</c:v>
                </c:pt>
                <c:pt idx="6">
                  <c:v>2</c:v>
                </c:pt>
                <c:pt idx="7">
                  <c:v>2</c:v>
                </c:pt>
                <c:pt idx="8">
                  <c:v>4</c:v>
                </c:pt>
                <c:pt idx="9">
                  <c:v>3</c:v>
                </c:pt>
                <c:pt idx="10">
                  <c:v>4</c:v>
                </c:pt>
                <c:pt idx="11">
                  <c:v>7</c:v>
                </c:pt>
                <c:pt idx="12">
                  <c:v>5</c:v>
                </c:pt>
                <c:pt idx="13">
                  <c:v>1</c:v>
                </c:pt>
                <c:pt idx="14">
                  <c:v>4</c:v>
                </c:pt>
                <c:pt idx="15">
                  <c:v>5</c:v>
                </c:pt>
                <c:pt idx="16">
                  <c:v>2</c:v>
                </c:pt>
                <c:pt idx="17">
                  <c:v>1</c:v>
                </c:pt>
                <c:pt idx="18">
                  <c:v>2</c:v>
                </c:pt>
                <c:pt idx="19">
                  <c:v>1</c:v>
                </c:pt>
              </c:numCache>
            </c:numRef>
          </c:val>
          <c:extLst>
            <c:ext xmlns:c16="http://schemas.microsoft.com/office/drawing/2014/chart" uri="{C3380CC4-5D6E-409C-BE32-E72D297353CC}">
              <c16:uniqueId val="{00000003-2692-4881-9C06-E24EF708BA5F}"/>
            </c:ext>
          </c:extLst>
        </c:ser>
        <c:ser>
          <c:idx val="4"/>
          <c:order val="4"/>
          <c:tx>
            <c:strRef>
              <c:f>'Table 7.25b'!$B$14</c:f>
              <c:strCache>
                <c:ptCount val="1"/>
                <c:pt idx="0">
                  <c:v>Train accidents</c:v>
                </c:pt>
              </c:strCache>
            </c:strRef>
          </c:tx>
          <c:spPr>
            <a:solidFill>
              <a:srgbClr val="FFC000"/>
            </a:solidFill>
            <a:ln>
              <a:noFill/>
            </a:ln>
            <a:effectLst/>
          </c:spPr>
          <c:invertIfNegative val="0"/>
          <c:cat>
            <c:numRef>
              <c:f>'Table 7.25b'!$C$9:$V$9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7.25b'!$C$14:$V$14</c:f>
              <c:numCache>
                <c:formatCode>General</c:formatCode>
                <c:ptCount val="20"/>
                <c:pt idx="0">
                  <c:v>0</c:v>
                </c:pt>
                <c:pt idx="1">
                  <c:v>0</c:v>
                </c:pt>
                <c:pt idx="2">
                  <c:v>1</c:v>
                </c:pt>
                <c:pt idx="3">
                  <c:v>1</c:v>
                </c:pt>
                <c:pt idx="4">
                  <c:v>2</c:v>
                </c:pt>
                <c:pt idx="5">
                  <c:v>0</c:v>
                </c:pt>
                <c:pt idx="6">
                  <c:v>0</c:v>
                </c:pt>
                <c:pt idx="7">
                  <c:v>1</c:v>
                </c:pt>
                <c:pt idx="8">
                  <c:v>0</c:v>
                </c:pt>
                <c:pt idx="9">
                  <c:v>1</c:v>
                </c:pt>
                <c:pt idx="10">
                  <c:v>1</c:v>
                </c:pt>
                <c:pt idx="11">
                  <c:v>0</c:v>
                </c:pt>
                <c:pt idx="12">
                  <c:v>0</c:v>
                </c:pt>
                <c:pt idx="13">
                  <c:v>3</c:v>
                </c:pt>
                <c:pt idx="14">
                  <c:v>1</c:v>
                </c:pt>
                <c:pt idx="15">
                  <c:v>1</c:v>
                </c:pt>
                <c:pt idx="16">
                  <c:v>1</c:v>
                </c:pt>
                <c:pt idx="17">
                  <c:v>0</c:v>
                </c:pt>
                <c:pt idx="18">
                  <c:v>0</c:v>
                </c:pt>
                <c:pt idx="19">
                  <c:v>0</c:v>
                </c:pt>
              </c:numCache>
            </c:numRef>
          </c:val>
          <c:extLst>
            <c:ext xmlns:c16="http://schemas.microsoft.com/office/drawing/2014/chart" uri="{C3380CC4-5D6E-409C-BE32-E72D297353CC}">
              <c16:uniqueId val="{00000004-2692-4881-9C06-E24EF708BA5F}"/>
            </c:ext>
          </c:extLst>
        </c:ser>
        <c:ser>
          <c:idx val="5"/>
          <c:order val="5"/>
          <c:tx>
            <c:strRef>
              <c:f>'Table 7.25b'!$B$15</c:f>
              <c:strCache>
                <c:ptCount val="1"/>
                <c:pt idx="0">
                  <c:v>Other</c:v>
                </c:pt>
              </c:strCache>
            </c:strRef>
          </c:tx>
          <c:spPr>
            <a:solidFill>
              <a:srgbClr val="D50032"/>
            </a:solidFill>
            <a:ln>
              <a:noFill/>
            </a:ln>
            <a:effectLst/>
          </c:spPr>
          <c:invertIfNegative val="0"/>
          <c:cat>
            <c:numRef>
              <c:f>'Table 7.25b'!$C$9:$V$9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7.25b'!$C$15:$V$15</c:f>
              <c:numCache>
                <c:formatCode>General</c:formatCode>
                <c:ptCount val="20"/>
                <c:pt idx="0">
                  <c:v>2</c:v>
                </c:pt>
                <c:pt idx="1">
                  <c:v>3</c:v>
                </c:pt>
                <c:pt idx="2">
                  <c:v>16</c:v>
                </c:pt>
                <c:pt idx="3">
                  <c:v>8</c:v>
                </c:pt>
                <c:pt idx="4">
                  <c:v>6</c:v>
                </c:pt>
                <c:pt idx="5">
                  <c:v>5</c:v>
                </c:pt>
                <c:pt idx="6">
                  <c:v>5</c:v>
                </c:pt>
                <c:pt idx="7">
                  <c:v>6</c:v>
                </c:pt>
                <c:pt idx="8">
                  <c:v>4</c:v>
                </c:pt>
                <c:pt idx="9">
                  <c:v>6</c:v>
                </c:pt>
                <c:pt idx="10">
                  <c:v>4</c:v>
                </c:pt>
                <c:pt idx="11">
                  <c:v>6</c:v>
                </c:pt>
                <c:pt idx="12">
                  <c:v>10</c:v>
                </c:pt>
                <c:pt idx="13">
                  <c:v>11</c:v>
                </c:pt>
                <c:pt idx="14">
                  <c:v>7</c:v>
                </c:pt>
                <c:pt idx="15">
                  <c:v>8</c:v>
                </c:pt>
                <c:pt idx="16">
                  <c:v>2</c:v>
                </c:pt>
                <c:pt idx="17">
                  <c:v>6</c:v>
                </c:pt>
                <c:pt idx="18">
                  <c:v>8</c:v>
                </c:pt>
                <c:pt idx="19">
                  <c:v>5</c:v>
                </c:pt>
              </c:numCache>
            </c:numRef>
          </c:val>
          <c:extLst>
            <c:ext xmlns:c16="http://schemas.microsoft.com/office/drawing/2014/chart" uri="{C3380CC4-5D6E-409C-BE32-E72D297353CC}">
              <c16:uniqueId val="{00000005-2692-4881-9C06-E24EF708BA5F}"/>
            </c:ext>
          </c:extLst>
        </c:ser>
        <c:dLbls>
          <c:showLegendKey val="0"/>
          <c:showVal val="0"/>
          <c:showCatName val="0"/>
          <c:showSerName val="0"/>
          <c:showPercent val="0"/>
          <c:showBubbleSize val="0"/>
        </c:dLbls>
        <c:gapWidth val="150"/>
        <c:overlap val="100"/>
        <c:axId val="663378976"/>
        <c:axId val="663380288"/>
      </c:barChart>
      <c:catAx>
        <c:axId val="663378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80288"/>
        <c:crosses val="autoZero"/>
        <c:auto val="1"/>
        <c:lblAlgn val="ctr"/>
        <c:lblOffset val="100"/>
        <c:noMultiLvlLbl val="0"/>
      </c:catAx>
      <c:valAx>
        <c:axId val="6633802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7.19 a'!$B$33</c:f>
              <c:strCache>
                <c:ptCount val="1"/>
                <c:pt idx="0">
                  <c:v>28 days - 14 years</c:v>
                </c:pt>
              </c:strCache>
            </c:strRef>
          </c:tx>
          <c:spPr>
            <a:solidFill>
              <a:srgbClr val="201547"/>
            </a:solidFill>
            <a:ln>
              <a:noFill/>
            </a:ln>
            <a:effectLst/>
          </c:spPr>
          <c:invertIfNegative val="0"/>
          <c:cat>
            <c:numRef>
              <c:f>'Figure 7.19 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a'!$C$33:$AI$33</c:f>
              <c:numCache>
                <c:formatCode>0</c:formatCode>
                <c:ptCount val="33"/>
                <c:pt idx="0">
                  <c:v>69</c:v>
                </c:pt>
                <c:pt idx="1">
                  <c:v>61</c:v>
                </c:pt>
                <c:pt idx="2">
                  <c:v>57</c:v>
                </c:pt>
                <c:pt idx="3">
                  <c:v>51</c:v>
                </c:pt>
                <c:pt idx="4">
                  <c:v>53</c:v>
                </c:pt>
                <c:pt idx="5">
                  <c:v>43</c:v>
                </c:pt>
                <c:pt idx="6">
                  <c:v>43</c:v>
                </c:pt>
                <c:pt idx="7">
                  <c:v>32</c:v>
                </c:pt>
                <c:pt idx="8">
                  <c:v>30</c:v>
                </c:pt>
                <c:pt idx="9">
                  <c:v>14</c:v>
                </c:pt>
                <c:pt idx="10">
                  <c:v>34</c:v>
                </c:pt>
                <c:pt idx="11">
                  <c:v>33</c:v>
                </c:pt>
                <c:pt idx="12">
                  <c:v>23</c:v>
                </c:pt>
                <c:pt idx="13">
                  <c:v>28</c:v>
                </c:pt>
                <c:pt idx="14">
                  <c:v>21</c:v>
                </c:pt>
                <c:pt idx="15">
                  <c:v>20</c:v>
                </c:pt>
                <c:pt idx="16">
                  <c:v>17</c:v>
                </c:pt>
                <c:pt idx="17">
                  <c:v>25</c:v>
                </c:pt>
                <c:pt idx="18">
                  <c:v>24</c:v>
                </c:pt>
                <c:pt idx="19">
                  <c:v>14</c:v>
                </c:pt>
                <c:pt idx="20">
                  <c:v>12</c:v>
                </c:pt>
                <c:pt idx="21">
                  <c:v>9</c:v>
                </c:pt>
                <c:pt idx="22">
                  <c:v>12</c:v>
                </c:pt>
                <c:pt idx="23">
                  <c:v>10</c:v>
                </c:pt>
                <c:pt idx="24">
                  <c:v>12</c:v>
                </c:pt>
                <c:pt idx="25">
                  <c:v>12</c:v>
                </c:pt>
                <c:pt idx="26">
                  <c:v>19</c:v>
                </c:pt>
                <c:pt idx="27">
                  <c:v>8</c:v>
                </c:pt>
                <c:pt idx="28">
                  <c:v>7</c:v>
                </c:pt>
                <c:pt idx="29">
                  <c:v>16</c:v>
                </c:pt>
                <c:pt idx="30">
                  <c:v>5</c:v>
                </c:pt>
                <c:pt idx="31">
                  <c:v>4</c:v>
                </c:pt>
                <c:pt idx="32">
                  <c:v>7</c:v>
                </c:pt>
              </c:numCache>
            </c:numRef>
          </c:val>
          <c:extLst>
            <c:ext xmlns:c16="http://schemas.microsoft.com/office/drawing/2014/chart" uri="{C3380CC4-5D6E-409C-BE32-E72D297353CC}">
              <c16:uniqueId val="{00000000-73F3-476F-9FB1-EDAD51110D62}"/>
            </c:ext>
          </c:extLst>
        </c:ser>
        <c:ser>
          <c:idx val="1"/>
          <c:order val="1"/>
          <c:tx>
            <c:strRef>
              <c:f>'Figure 7.19 a'!$B$34</c:f>
              <c:strCache>
                <c:ptCount val="1"/>
                <c:pt idx="0">
                  <c:v>15 - 17 years</c:v>
                </c:pt>
              </c:strCache>
            </c:strRef>
          </c:tx>
          <c:spPr>
            <a:solidFill>
              <a:srgbClr val="87189D"/>
            </a:solidFill>
            <a:ln>
              <a:noFill/>
            </a:ln>
            <a:effectLst/>
          </c:spPr>
          <c:invertIfNegative val="0"/>
          <c:cat>
            <c:numRef>
              <c:f>'Figure 7.19 a'!$C$32:$AI$32</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a'!$C$34:$AI$34</c:f>
              <c:numCache>
                <c:formatCode>0</c:formatCode>
                <c:ptCount val="33"/>
                <c:pt idx="20">
                  <c:v>14</c:v>
                </c:pt>
                <c:pt idx="21">
                  <c:v>20</c:v>
                </c:pt>
                <c:pt idx="22">
                  <c:v>14</c:v>
                </c:pt>
                <c:pt idx="23">
                  <c:v>12</c:v>
                </c:pt>
                <c:pt idx="24">
                  <c:v>11</c:v>
                </c:pt>
                <c:pt idx="25">
                  <c:v>7</c:v>
                </c:pt>
                <c:pt idx="26">
                  <c:v>12</c:v>
                </c:pt>
                <c:pt idx="27">
                  <c:v>5</c:v>
                </c:pt>
                <c:pt idx="28">
                  <c:v>4</c:v>
                </c:pt>
                <c:pt idx="29">
                  <c:v>5</c:v>
                </c:pt>
                <c:pt idx="30">
                  <c:v>16</c:v>
                </c:pt>
                <c:pt idx="31">
                  <c:v>9</c:v>
                </c:pt>
                <c:pt idx="32">
                  <c:v>8</c:v>
                </c:pt>
              </c:numCache>
            </c:numRef>
          </c:val>
          <c:extLst>
            <c:ext xmlns:c16="http://schemas.microsoft.com/office/drawing/2014/chart" uri="{C3380CC4-5D6E-409C-BE32-E72D297353CC}">
              <c16:uniqueId val="{00000001-73F3-476F-9FB1-EDAD51110D62}"/>
            </c:ext>
          </c:extLst>
        </c:ser>
        <c:dLbls>
          <c:showLegendKey val="0"/>
          <c:showVal val="0"/>
          <c:showCatName val="0"/>
          <c:showSerName val="0"/>
          <c:showPercent val="0"/>
          <c:showBubbleSize val="0"/>
        </c:dLbls>
        <c:gapWidth val="219"/>
        <c:overlap val="100"/>
        <c:axId val="748270936"/>
        <c:axId val="748273232"/>
      </c:barChart>
      <c:catAx>
        <c:axId val="748270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3232"/>
        <c:crosses val="autoZero"/>
        <c:auto val="1"/>
        <c:lblAlgn val="ctr"/>
        <c:lblOffset val="100"/>
        <c:noMultiLvlLbl val="0"/>
      </c:catAx>
      <c:valAx>
        <c:axId val="7482732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0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7.19 b'!$B$32</c:f>
              <c:strCache>
                <c:ptCount val="1"/>
                <c:pt idx="0">
                  <c:v>28 days - 14 years</c:v>
                </c:pt>
              </c:strCache>
            </c:strRef>
          </c:tx>
          <c:spPr>
            <a:ln w="44450" cap="rnd">
              <a:solidFill>
                <a:srgbClr val="201547"/>
              </a:solidFill>
              <a:round/>
            </a:ln>
            <a:effectLst/>
          </c:spPr>
          <c:marker>
            <c:symbol val="none"/>
          </c:marker>
          <c:cat>
            <c:numRef>
              <c:f>'Figure 7.19 b'!$C$31:$AI$31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b'!$C$32:$AI$32</c:f>
              <c:numCache>
                <c:formatCode>0.0</c:formatCode>
                <c:ptCount val="33"/>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0.61400061750919244</c:v>
                </c:pt>
              </c:numCache>
            </c:numRef>
          </c:val>
          <c:smooth val="0"/>
          <c:extLst>
            <c:ext xmlns:c16="http://schemas.microsoft.com/office/drawing/2014/chart" uri="{C3380CC4-5D6E-409C-BE32-E72D297353CC}">
              <c16:uniqueId val="{00000000-327F-49D4-AB60-F02502C68F23}"/>
            </c:ext>
          </c:extLst>
        </c:ser>
        <c:ser>
          <c:idx val="1"/>
          <c:order val="1"/>
          <c:tx>
            <c:strRef>
              <c:f>'Figure 7.19 b'!$B$33</c:f>
              <c:strCache>
                <c:ptCount val="1"/>
                <c:pt idx="0">
                  <c:v>15 - 17 years</c:v>
                </c:pt>
              </c:strCache>
            </c:strRef>
          </c:tx>
          <c:spPr>
            <a:ln w="44450" cap="rnd">
              <a:solidFill>
                <a:srgbClr val="87189D"/>
              </a:solidFill>
              <a:round/>
            </a:ln>
            <a:effectLst/>
          </c:spPr>
          <c:marker>
            <c:symbol val="none"/>
          </c:marker>
          <c:cat>
            <c:numRef>
              <c:f>'Figure 7.19 b'!$C$31:$AI$31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b'!$C$33:$AI$33</c:f>
              <c:numCache>
                <c:formatCode>0.0</c:formatCode>
                <c:ptCount val="33"/>
                <c:pt idx="20">
                  <c:v>6.9495117967962745</c:v>
                </c:pt>
                <c:pt idx="21">
                  <c:v>9.8198547643480349</c:v>
                </c:pt>
                <c:pt idx="22">
                  <c:v>6.7890637881036202</c:v>
                </c:pt>
                <c:pt idx="23">
                  <c:v>5.7972414792627847</c:v>
                </c:pt>
                <c:pt idx="24">
                  <c:v>5.3039910121461391</c:v>
                </c:pt>
                <c:pt idx="25">
                  <c:v>3.3563000148636144</c:v>
                </c:pt>
                <c:pt idx="26">
                  <c:v>5.766513854049534</c:v>
                </c:pt>
                <c:pt idx="27">
                  <c:v>2.3888127123057297</c:v>
                </c:pt>
                <c:pt idx="28">
                  <c:v>1.9127956464771085</c:v>
                </c:pt>
                <c:pt idx="29">
                  <c:v>2.3762677388386702</c:v>
                </c:pt>
                <c:pt idx="30">
                  <c:v>7.5508027447167976</c:v>
                </c:pt>
                <c:pt idx="31">
                  <c:v>4.2103293413173652</c:v>
                </c:pt>
                <c:pt idx="32">
                  <c:v>3.7425149700598803</c:v>
                </c:pt>
              </c:numCache>
            </c:numRef>
          </c:val>
          <c:smooth val="0"/>
          <c:extLst>
            <c:ext xmlns:c16="http://schemas.microsoft.com/office/drawing/2014/chart" uri="{C3380CC4-5D6E-409C-BE32-E72D297353CC}">
              <c16:uniqueId val="{00000001-327F-49D4-AB60-F02502C68F23}"/>
            </c:ext>
          </c:extLst>
        </c:ser>
        <c:dLbls>
          <c:showLegendKey val="0"/>
          <c:showVal val="0"/>
          <c:showCatName val="0"/>
          <c:showSerName val="0"/>
          <c:showPercent val="0"/>
          <c:showBubbleSize val="0"/>
        </c:dLbls>
        <c:smooth val="0"/>
        <c:axId val="748270280"/>
        <c:axId val="748275528"/>
      </c:lineChart>
      <c:catAx>
        <c:axId val="748270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48275528"/>
        <c:crosses val="autoZero"/>
        <c:auto val="1"/>
        <c:lblAlgn val="ctr"/>
        <c:lblOffset val="100"/>
        <c:noMultiLvlLbl val="0"/>
      </c:catAx>
      <c:valAx>
        <c:axId val="748275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a:t>
                </a:r>
                <a:r>
                  <a:rPr lang="en-AU" b="1" baseline="0"/>
                  <a:t> 100,000 population</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48270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7.6'!$D$10</c:f>
              <c:strCache>
                <c:ptCount val="1"/>
                <c:pt idx="0">
                  <c:v>IMR Aboriginal mother</c:v>
                </c:pt>
              </c:strCache>
            </c:strRef>
          </c:tx>
          <c:spPr>
            <a:ln w="44450">
              <a:solidFill>
                <a:srgbClr val="201547"/>
              </a:solidFill>
            </a:ln>
          </c:spPr>
          <c:marker>
            <c:symbol val="none"/>
          </c:marker>
          <c:dLbls>
            <c:delete val="1"/>
          </c:dLbls>
          <c:cat>
            <c:strRef>
              <c:f>'Table 7.6'!$B$11:$B$17</c:f>
              <c:strCache>
                <c:ptCount val="7"/>
                <c:pt idx="0">
                  <c:v>2009-2011</c:v>
                </c:pt>
                <c:pt idx="1">
                  <c:v>2010-2012</c:v>
                </c:pt>
                <c:pt idx="2">
                  <c:v>2011-2013</c:v>
                </c:pt>
                <c:pt idx="3">
                  <c:v>2012-2014</c:v>
                </c:pt>
                <c:pt idx="4">
                  <c:v>2013-2015</c:v>
                </c:pt>
                <c:pt idx="5">
                  <c:v>2014-2016</c:v>
                </c:pt>
                <c:pt idx="6">
                  <c:v>2015-2017</c:v>
                </c:pt>
              </c:strCache>
            </c:strRef>
          </c:cat>
          <c:val>
            <c:numRef>
              <c:f>'Table 7.6'!$D$11:$D$17</c:f>
              <c:numCache>
                <c:formatCode>_(* #,##0.00_);_(* \(#,##0.00\);_(* "-"??_);_(@_)</c:formatCode>
                <c:ptCount val="7"/>
                <c:pt idx="0">
                  <c:v>8.3809523809523814</c:v>
                </c:pt>
                <c:pt idx="1">
                  <c:v>7.6586433260393871</c:v>
                </c:pt>
                <c:pt idx="2">
                  <c:v>9.3717459215550161</c:v>
                </c:pt>
                <c:pt idx="3">
                  <c:v>10.033444816053512</c:v>
                </c:pt>
                <c:pt idx="4">
                  <c:v>9.9781727471156838</c:v>
                </c:pt>
                <c:pt idx="5">
                  <c:v>6.3310220078384081</c:v>
                </c:pt>
                <c:pt idx="6">
                  <c:v>5.5964653902798229</c:v>
                </c:pt>
              </c:numCache>
            </c:numRef>
          </c:val>
          <c:smooth val="0"/>
          <c:extLst>
            <c:ext xmlns:c16="http://schemas.microsoft.com/office/drawing/2014/chart" uri="{C3380CC4-5D6E-409C-BE32-E72D297353CC}">
              <c16:uniqueId val="{00000003-C337-4256-8698-CAF7CDD45320}"/>
            </c:ext>
          </c:extLst>
        </c:ser>
        <c:ser>
          <c:idx val="1"/>
          <c:order val="1"/>
          <c:tx>
            <c:strRef>
              <c:f>'Table 7.6'!$C$10</c:f>
              <c:strCache>
                <c:ptCount val="1"/>
                <c:pt idx="0">
                  <c:v>IMR Non- Aboriginal mother</c:v>
                </c:pt>
              </c:strCache>
            </c:strRef>
          </c:tx>
          <c:spPr>
            <a:ln w="44450">
              <a:solidFill>
                <a:srgbClr val="87189D"/>
              </a:solidFill>
            </a:ln>
          </c:spPr>
          <c:marker>
            <c:symbol val="none"/>
          </c:marker>
          <c:dLbls>
            <c:delete val="1"/>
          </c:dLbls>
          <c:cat>
            <c:strRef>
              <c:f>'Table 7.6'!$B$11:$B$17</c:f>
              <c:strCache>
                <c:ptCount val="7"/>
                <c:pt idx="0">
                  <c:v>2009-2011</c:v>
                </c:pt>
                <c:pt idx="1">
                  <c:v>2010-2012</c:v>
                </c:pt>
                <c:pt idx="2">
                  <c:v>2011-2013</c:v>
                </c:pt>
                <c:pt idx="3">
                  <c:v>2012-2014</c:v>
                </c:pt>
                <c:pt idx="4">
                  <c:v>2013-2015</c:v>
                </c:pt>
                <c:pt idx="5">
                  <c:v>2014-2016</c:v>
                </c:pt>
                <c:pt idx="6">
                  <c:v>2015-2017</c:v>
                </c:pt>
              </c:strCache>
            </c:strRef>
          </c:cat>
          <c:val>
            <c:numRef>
              <c:f>'Table 7.6'!$C$11:$C$17</c:f>
              <c:numCache>
                <c:formatCode>_(* #,##0.00_);_(* \(#,##0.00\);_(* "-"??_);_(@_)</c:formatCode>
                <c:ptCount val="7"/>
                <c:pt idx="0">
                  <c:v>3.9250983594387949</c:v>
                </c:pt>
                <c:pt idx="1">
                  <c:v>3.8033659788913186</c:v>
                </c:pt>
                <c:pt idx="2">
                  <c:v>3.6703949683517521</c:v>
                </c:pt>
                <c:pt idx="3">
                  <c:v>3.6568728724540276</c:v>
                </c:pt>
                <c:pt idx="4">
                  <c:v>3.6546566489142371</c:v>
                </c:pt>
                <c:pt idx="5">
                  <c:v>3.4786263929518135</c:v>
                </c:pt>
                <c:pt idx="6">
                  <c:v>3.3699696360603859</c:v>
                </c:pt>
              </c:numCache>
            </c:numRef>
          </c:val>
          <c:smooth val="0"/>
          <c:extLst>
            <c:ext xmlns:c16="http://schemas.microsoft.com/office/drawing/2014/chart" uri="{C3380CC4-5D6E-409C-BE32-E72D297353CC}">
              <c16:uniqueId val="{00000004-C337-4256-8698-CAF7CDD45320}"/>
            </c:ext>
          </c:extLst>
        </c:ser>
        <c:dLbls>
          <c:dLblPos val="t"/>
          <c:showLegendKey val="0"/>
          <c:showVal val="1"/>
          <c:showCatName val="0"/>
          <c:showSerName val="0"/>
          <c:showPercent val="0"/>
          <c:showBubbleSize val="0"/>
        </c:dLbls>
        <c:smooth val="0"/>
        <c:axId val="284709248"/>
        <c:axId val="284710784"/>
      </c:lineChart>
      <c:catAx>
        <c:axId val="284709248"/>
        <c:scaling>
          <c:orientation val="minMax"/>
        </c:scaling>
        <c:delete val="0"/>
        <c:axPos val="b"/>
        <c:title>
          <c:tx>
            <c:rich>
              <a:bodyPr/>
              <a:lstStyle/>
              <a:p>
                <a:pPr>
                  <a:defRPr/>
                </a:pPr>
                <a:r>
                  <a:rPr lang="en-AU"/>
                  <a:t>Rolling triennia</a:t>
                </a:r>
              </a:p>
            </c:rich>
          </c:tx>
          <c:overlay val="0"/>
        </c:title>
        <c:numFmt formatCode="General" sourceLinked="0"/>
        <c:majorTickMark val="none"/>
        <c:minorTickMark val="none"/>
        <c:tickLblPos val="nextTo"/>
        <c:txPr>
          <a:bodyPr rot="0" vert="horz" anchor="b" anchorCtr="0"/>
          <a:lstStyle/>
          <a:p>
            <a:pPr>
              <a:defRPr sz="1050"/>
            </a:pPr>
            <a:endParaRPr lang="en-US"/>
          </a:p>
        </c:txPr>
        <c:crossAx val="284710784"/>
        <c:crossesAt val="0"/>
        <c:auto val="1"/>
        <c:lblAlgn val="ctr"/>
        <c:lblOffset val="100"/>
        <c:noMultiLvlLbl val="0"/>
      </c:catAx>
      <c:valAx>
        <c:axId val="284710784"/>
        <c:scaling>
          <c:orientation val="minMax"/>
          <c:min val="0"/>
        </c:scaling>
        <c:delete val="0"/>
        <c:axPos val="l"/>
        <c:title>
          <c:tx>
            <c:rich>
              <a:bodyPr/>
              <a:lstStyle/>
              <a:p>
                <a:pPr>
                  <a:defRPr/>
                </a:pPr>
                <a:r>
                  <a:rPr lang="en-AU"/>
                  <a:t>Rate per 1,000 live births</a:t>
                </a:r>
              </a:p>
            </c:rich>
          </c:tx>
          <c:overlay val="0"/>
        </c:title>
        <c:numFmt formatCode="_(* #,##0_);_(* \(#,##0\);_(* &quot;-&quot;_);_(@_)" sourceLinked="0"/>
        <c:majorTickMark val="none"/>
        <c:minorTickMark val="none"/>
        <c:tickLblPos val="nextTo"/>
        <c:spPr>
          <a:ln w="9525">
            <a:noFill/>
          </a:ln>
        </c:spPr>
        <c:txPr>
          <a:bodyPr/>
          <a:lstStyle/>
          <a:p>
            <a:pPr>
              <a:defRPr sz="1050"/>
            </a:pPr>
            <a:endParaRPr lang="en-US"/>
          </a:p>
        </c:txPr>
        <c:crossAx val="284709248"/>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7.19 c'!$B$32:$D$32</c:f>
              <c:strCache>
                <c:ptCount val="3"/>
                <c:pt idx="0">
                  <c:v>Motor vehicle accidents 28 days -14 years</c:v>
                </c:pt>
              </c:strCache>
            </c:strRef>
          </c:tx>
          <c:spPr>
            <a:ln w="44450" cap="rnd">
              <a:solidFill>
                <a:srgbClr val="201547"/>
              </a:solidFill>
              <a:round/>
            </a:ln>
            <a:effectLst/>
          </c:spPr>
          <c:marker>
            <c:symbol val="none"/>
          </c:marker>
          <c:cat>
            <c:numRef>
              <c:f>'Figure 7.19 c'!$E$31:$AK$31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c'!$E$32:$AK$32</c:f>
              <c:numCache>
                <c:formatCode>0.0</c:formatCode>
                <c:ptCount val="33"/>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0.61400061750919244</c:v>
                </c:pt>
              </c:numCache>
            </c:numRef>
          </c:val>
          <c:smooth val="0"/>
          <c:extLst>
            <c:ext xmlns:c16="http://schemas.microsoft.com/office/drawing/2014/chart" uri="{C3380CC4-5D6E-409C-BE32-E72D297353CC}">
              <c16:uniqueId val="{00000000-13D3-4669-B63E-257CD25EEC8C}"/>
            </c:ext>
          </c:extLst>
        </c:ser>
        <c:ser>
          <c:idx val="1"/>
          <c:order val="1"/>
          <c:tx>
            <c:strRef>
              <c:f>'Figure 7.19 c'!$B$33:$D$33</c:f>
              <c:strCache>
                <c:ptCount val="3"/>
                <c:pt idx="0">
                  <c:v>Motor vehicle accidents 15-17 years</c:v>
                </c:pt>
              </c:strCache>
            </c:strRef>
          </c:tx>
          <c:spPr>
            <a:ln w="44450" cap="rnd">
              <a:solidFill>
                <a:srgbClr val="87189D"/>
              </a:solidFill>
              <a:round/>
            </a:ln>
            <a:effectLst/>
          </c:spPr>
          <c:marker>
            <c:symbol val="none"/>
          </c:marker>
          <c:cat>
            <c:numRef>
              <c:f>'Figure 7.19 c'!$E$31:$AK$31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c'!$E$33:$AK$33</c:f>
              <c:numCache>
                <c:formatCode>0.0</c:formatCode>
                <c:ptCount val="33"/>
                <c:pt idx="20">
                  <c:v>6.9495117967962745</c:v>
                </c:pt>
                <c:pt idx="21">
                  <c:v>9.8198547643480349</c:v>
                </c:pt>
                <c:pt idx="22">
                  <c:v>6.7890637881036202</c:v>
                </c:pt>
                <c:pt idx="23">
                  <c:v>5.7972414792627847</c:v>
                </c:pt>
                <c:pt idx="24">
                  <c:v>5.3039910121461391</c:v>
                </c:pt>
                <c:pt idx="25">
                  <c:v>3.3563000148636144</c:v>
                </c:pt>
                <c:pt idx="26">
                  <c:v>5.766513854049534</c:v>
                </c:pt>
                <c:pt idx="27">
                  <c:v>2.3888127123057297</c:v>
                </c:pt>
                <c:pt idx="28">
                  <c:v>1.9127956464771085</c:v>
                </c:pt>
                <c:pt idx="29">
                  <c:v>2.3762677388386702</c:v>
                </c:pt>
                <c:pt idx="30">
                  <c:v>7.5508027447167976</c:v>
                </c:pt>
                <c:pt idx="31">
                  <c:v>4.2103293413173652</c:v>
                </c:pt>
                <c:pt idx="32">
                  <c:v>3.7425149700598803</c:v>
                </c:pt>
              </c:numCache>
            </c:numRef>
          </c:val>
          <c:smooth val="0"/>
          <c:extLst>
            <c:ext xmlns:c16="http://schemas.microsoft.com/office/drawing/2014/chart" uri="{C3380CC4-5D6E-409C-BE32-E72D297353CC}">
              <c16:uniqueId val="{00000001-13D3-4669-B63E-257CD25EEC8C}"/>
            </c:ext>
          </c:extLst>
        </c:ser>
        <c:ser>
          <c:idx val="2"/>
          <c:order val="2"/>
          <c:tx>
            <c:strRef>
              <c:f>'Figure 7.19 c'!$B$34:$D$34</c:f>
              <c:strCache>
                <c:ptCount val="3"/>
                <c:pt idx="0">
                  <c:v>All unintentional injury 28 days -14 years</c:v>
                </c:pt>
              </c:strCache>
            </c:strRef>
          </c:tx>
          <c:spPr>
            <a:ln w="44450" cap="rnd">
              <a:solidFill>
                <a:srgbClr val="004EA8"/>
              </a:solidFill>
              <a:round/>
            </a:ln>
            <a:effectLst/>
          </c:spPr>
          <c:marker>
            <c:symbol val="none"/>
          </c:marker>
          <c:cat>
            <c:numRef>
              <c:f>'Figure 7.19 c'!$E$31:$AK$31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c'!$E$34:$AK$34</c:f>
              <c:numCache>
                <c:formatCode>0.0</c:formatCode>
                <c:ptCount val="33"/>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2.1694940834123311</c:v>
                </c:pt>
                <c:pt idx="29">
                  <c:v>2.5843203745049408</c:v>
                </c:pt>
                <c:pt idx="30">
                  <c:v>1.1735478699203432</c:v>
                </c:pt>
                <c:pt idx="31">
                  <c:v>1.6665731046678083</c:v>
                </c:pt>
                <c:pt idx="32">
                  <c:v>1.2001693953375134</c:v>
                </c:pt>
              </c:numCache>
            </c:numRef>
          </c:val>
          <c:smooth val="0"/>
          <c:extLst>
            <c:ext xmlns:c16="http://schemas.microsoft.com/office/drawing/2014/chart" uri="{C3380CC4-5D6E-409C-BE32-E72D297353CC}">
              <c16:uniqueId val="{00000002-13D3-4669-B63E-257CD25EEC8C}"/>
            </c:ext>
          </c:extLst>
        </c:ser>
        <c:ser>
          <c:idx val="3"/>
          <c:order val="3"/>
          <c:tx>
            <c:strRef>
              <c:f>'Figure 7.19 c'!$B$35:$D$35</c:f>
              <c:strCache>
                <c:ptCount val="3"/>
                <c:pt idx="0">
                  <c:v>All unintentional injury 15-17 years</c:v>
                </c:pt>
              </c:strCache>
            </c:strRef>
          </c:tx>
          <c:spPr>
            <a:ln w="44450" cap="rnd">
              <a:solidFill>
                <a:srgbClr val="007B4B"/>
              </a:solidFill>
              <a:round/>
            </a:ln>
            <a:effectLst/>
          </c:spPr>
          <c:marker>
            <c:symbol val="none"/>
          </c:marker>
          <c:cat>
            <c:numRef>
              <c:f>'Figure 7.19 c'!$E$31:$AK$31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7.19 c'!$E$35:$AK$35</c:f>
              <c:numCache>
                <c:formatCode>0.0</c:formatCode>
                <c:ptCount val="33"/>
                <c:pt idx="20">
                  <c:v>9.4314802956520865</c:v>
                </c:pt>
                <c:pt idx="21">
                  <c:v>10.310847502565437</c:v>
                </c:pt>
                <c:pt idx="22">
                  <c:v>7.7589300435469948</c:v>
                </c:pt>
                <c:pt idx="23">
                  <c:v>6.763448392473248</c:v>
                </c:pt>
                <c:pt idx="24">
                  <c:v>10.125801023188084</c:v>
                </c:pt>
                <c:pt idx="25">
                  <c:v>6.7126000297272288</c:v>
                </c:pt>
                <c:pt idx="26">
                  <c:v>9.6108564234158909</c:v>
                </c:pt>
                <c:pt idx="27">
                  <c:v>5.2553879670726058</c:v>
                </c:pt>
                <c:pt idx="28">
                  <c:v>4.3037902045734944</c:v>
                </c:pt>
                <c:pt idx="29">
                  <c:v>3.3267748343741386</c:v>
                </c:pt>
                <c:pt idx="30">
                  <c:v>8.4946530878063964</c:v>
                </c:pt>
                <c:pt idx="31">
                  <c:v>5.61377245508982</c:v>
                </c:pt>
                <c:pt idx="32">
                  <c:v>5.1246214768227345</c:v>
                </c:pt>
              </c:numCache>
            </c:numRef>
          </c:val>
          <c:smooth val="0"/>
          <c:extLst>
            <c:ext xmlns:c16="http://schemas.microsoft.com/office/drawing/2014/chart" uri="{C3380CC4-5D6E-409C-BE32-E72D297353CC}">
              <c16:uniqueId val="{00000003-13D3-4669-B63E-257CD25EEC8C}"/>
            </c:ext>
          </c:extLst>
        </c:ser>
        <c:dLbls>
          <c:showLegendKey val="0"/>
          <c:showVal val="0"/>
          <c:showCatName val="0"/>
          <c:showSerName val="0"/>
          <c:showPercent val="0"/>
          <c:showBubbleSize val="0"/>
        </c:dLbls>
        <c:smooth val="0"/>
        <c:axId val="663377008"/>
        <c:axId val="748270280"/>
      </c:lineChart>
      <c:catAx>
        <c:axId val="663377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48270280"/>
        <c:crosses val="autoZero"/>
        <c:auto val="1"/>
        <c:lblAlgn val="ctr"/>
        <c:lblOffset val="100"/>
        <c:noMultiLvlLbl val="0"/>
      </c:catAx>
      <c:valAx>
        <c:axId val="7482702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6337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7.26 a'!$B$10</c:f>
              <c:strCache>
                <c:ptCount val="1"/>
                <c:pt idx="0">
                  <c:v>Traffic accidents</c:v>
                </c:pt>
              </c:strCache>
            </c:strRef>
          </c:tx>
          <c:spPr>
            <a:solidFill>
              <a:srgbClr val="201547"/>
            </a:solidFill>
            <a:ln>
              <a:noFill/>
            </a:ln>
            <a:effectLst/>
          </c:spPr>
          <c:invertIfNegative val="0"/>
          <c:cat>
            <c:numRef>
              <c:f>'Table 7.26 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7.26 a'!$C$10:$V$10</c:f>
              <c:numCache>
                <c:formatCode>General</c:formatCode>
                <c:ptCount val="20"/>
                <c:pt idx="0">
                  <c:v>26</c:v>
                </c:pt>
                <c:pt idx="1">
                  <c:v>16</c:v>
                </c:pt>
                <c:pt idx="2">
                  <c:v>15</c:v>
                </c:pt>
                <c:pt idx="3">
                  <c:v>15</c:v>
                </c:pt>
                <c:pt idx="4">
                  <c:v>20</c:v>
                </c:pt>
                <c:pt idx="5">
                  <c:v>19</c:v>
                </c:pt>
                <c:pt idx="6">
                  <c:v>14</c:v>
                </c:pt>
                <c:pt idx="7">
                  <c:v>11</c:v>
                </c:pt>
                <c:pt idx="8">
                  <c:v>8</c:v>
                </c:pt>
                <c:pt idx="9">
                  <c:v>11</c:v>
                </c:pt>
                <c:pt idx="10">
                  <c:v>10</c:v>
                </c:pt>
                <c:pt idx="11">
                  <c:v>7</c:v>
                </c:pt>
                <c:pt idx="12">
                  <c:v>9</c:v>
                </c:pt>
                <c:pt idx="13">
                  <c:v>13</c:v>
                </c:pt>
                <c:pt idx="14">
                  <c:v>5</c:v>
                </c:pt>
                <c:pt idx="15">
                  <c:v>4</c:v>
                </c:pt>
                <c:pt idx="16">
                  <c:v>13</c:v>
                </c:pt>
                <c:pt idx="17">
                  <c:v>3</c:v>
                </c:pt>
                <c:pt idx="18">
                  <c:v>2</c:v>
                </c:pt>
                <c:pt idx="19">
                  <c:v>4</c:v>
                </c:pt>
              </c:numCache>
            </c:numRef>
          </c:val>
          <c:extLst>
            <c:ext xmlns:c16="http://schemas.microsoft.com/office/drawing/2014/chart" uri="{C3380CC4-5D6E-409C-BE32-E72D297353CC}">
              <c16:uniqueId val="{00000000-0E34-4343-B772-DACD75D78D87}"/>
            </c:ext>
          </c:extLst>
        </c:ser>
        <c:ser>
          <c:idx val="1"/>
          <c:order val="1"/>
          <c:tx>
            <c:strRef>
              <c:f>'Table 7.26 a'!$B$11</c:f>
              <c:strCache>
                <c:ptCount val="1"/>
                <c:pt idx="0">
                  <c:v>Nontraffic accidents</c:v>
                </c:pt>
              </c:strCache>
            </c:strRef>
          </c:tx>
          <c:spPr>
            <a:solidFill>
              <a:srgbClr val="87189D"/>
            </a:solidFill>
            <a:ln>
              <a:noFill/>
            </a:ln>
            <a:effectLst/>
          </c:spPr>
          <c:invertIfNegative val="0"/>
          <c:cat>
            <c:numRef>
              <c:f>'Table 7.26 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7.26 a'!$C$11:$V$11</c:f>
              <c:numCache>
                <c:formatCode>General</c:formatCode>
                <c:ptCount val="20"/>
                <c:pt idx="0">
                  <c:v>2</c:v>
                </c:pt>
                <c:pt idx="1">
                  <c:v>5</c:v>
                </c:pt>
                <c:pt idx="2">
                  <c:v>5</c:v>
                </c:pt>
                <c:pt idx="3">
                  <c:v>2</c:v>
                </c:pt>
                <c:pt idx="4">
                  <c:v>5</c:v>
                </c:pt>
                <c:pt idx="5">
                  <c:v>5</c:v>
                </c:pt>
                <c:pt idx="6">
                  <c:v>0</c:v>
                </c:pt>
                <c:pt idx="7">
                  <c:v>1</c:v>
                </c:pt>
                <c:pt idx="8">
                  <c:v>1</c:v>
                </c:pt>
                <c:pt idx="9">
                  <c:v>1</c:v>
                </c:pt>
                <c:pt idx="10">
                  <c:v>0</c:v>
                </c:pt>
                <c:pt idx="11">
                  <c:v>5</c:v>
                </c:pt>
                <c:pt idx="12">
                  <c:v>3</c:v>
                </c:pt>
                <c:pt idx="13">
                  <c:v>6</c:v>
                </c:pt>
                <c:pt idx="14">
                  <c:v>3</c:v>
                </c:pt>
                <c:pt idx="15">
                  <c:v>3</c:v>
                </c:pt>
                <c:pt idx="16">
                  <c:v>3</c:v>
                </c:pt>
                <c:pt idx="17">
                  <c:v>2</c:v>
                </c:pt>
                <c:pt idx="18">
                  <c:v>2</c:v>
                </c:pt>
                <c:pt idx="19">
                  <c:v>3</c:v>
                </c:pt>
              </c:numCache>
            </c:numRef>
          </c:val>
          <c:extLst>
            <c:ext xmlns:c16="http://schemas.microsoft.com/office/drawing/2014/chart" uri="{C3380CC4-5D6E-409C-BE32-E72D297353CC}">
              <c16:uniqueId val="{00000001-0E34-4343-B772-DACD75D78D87}"/>
            </c:ext>
          </c:extLst>
        </c:ser>
        <c:dLbls>
          <c:showLegendKey val="0"/>
          <c:showVal val="0"/>
          <c:showCatName val="0"/>
          <c:showSerName val="0"/>
          <c:showPercent val="0"/>
          <c:showBubbleSize val="0"/>
        </c:dLbls>
        <c:gapWidth val="150"/>
        <c:overlap val="100"/>
        <c:axId val="1035138584"/>
        <c:axId val="1035140880"/>
      </c:barChart>
      <c:catAx>
        <c:axId val="1035138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5140880"/>
        <c:crosses val="autoZero"/>
        <c:auto val="1"/>
        <c:lblAlgn val="ctr"/>
        <c:lblOffset val="100"/>
        <c:noMultiLvlLbl val="0"/>
      </c:catAx>
      <c:valAx>
        <c:axId val="1035140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5138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7.26 b'!$B$10</c:f>
              <c:strCache>
                <c:ptCount val="1"/>
                <c:pt idx="0">
                  <c:v>Traffic accidents</c:v>
                </c:pt>
              </c:strCache>
            </c:strRef>
          </c:tx>
          <c:spPr>
            <a:solidFill>
              <a:srgbClr val="201547"/>
            </a:solidFill>
            <a:ln>
              <a:noFill/>
            </a:ln>
            <a:effectLst/>
          </c:spPr>
          <c:invertIfNegative val="0"/>
          <c:cat>
            <c:numRef>
              <c:f>'Table 7.26 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7.26 b'!$C$10:$V$10</c:f>
              <c:numCache>
                <c:formatCode>General</c:formatCode>
                <c:ptCount val="20"/>
                <c:pt idx="0">
                  <c:v>26</c:v>
                </c:pt>
                <c:pt idx="1">
                  <c:v>16</c:v>
                </c:pt>
                <c:pt idx="2">
                  <c:v>15</c:v>
                </c:pt>
                <c:pt idx="3">
                  <c:v>15</c:v>
                </c:pt>
                <c:pt idx="4">
                  <c:v>20</c:v>
                </c:pt>
                <c:pt idx="5">
                  <c:v>19</c:v>
                </c:pt>
                <c:pt idx="6">
                  <c:v>14</c:v>
                </c:pt>
                <c:pt idx="7">
                  <c:v>25</c:v>
                </c:pt>
                <c:pt idx="8">
                  <c:v>27</c:v>
                </c:pt>
                <c:pt idx="9">
                  <c:v>25</c:v>
                </c:pt>
                <c:pt idx="10">
                  <c:v>21</c:v>
                </c:pt>
                <c:pt idx="11">
                  <c:v>17</c:v>
                </c:pt>
                <c:pt idx="12">
                  <c:v>16</c:v>
                </c:pt>
                <c:pt idx="13">
                  <c:v>24</c:v>
                </c:pt>
                <c:pt idx="14">
                  <c:v>10</c:v>
                </c:pt>
                <c:pt idx="15">
                  <c:v>8</c:v>
                </c:pt>
                <c:pt idx="16">
                  <c:v>17</c:v>
                </c:pt>
                <c:pt idx="17">
                  <c:v>19</c:v>
                </c:pt>
                <c:pt idx="18">
                  <c:v>11</c:v>
                </c:pt>
                <c:pt idx="19">
                  <c:v>10</c:v>
                </c:pt>
              </c:numCache>
            </c:numRef>
          </c:val>
          <c:extLst>
            <c:ext xmlns:c16="http://schemas.microsoft.com/office/drawing/2014/chart" uri="{C3380CC4-5D6E-409C-BE32-E72D297353CC}">
              <c16:uniqueId val="{00000000-F519-4164-9A9B-19AC06D73D79}"/>
            </c:ext>
          </c:extLst>
        </c:ser>
        <c:ser>
          <c:idx val="1"/>
          <c:order val="1"/>
          <c:tx>
            <c:strRef>
              <c:f>'Table 7.26 b'!$B$11</c:f>
              <c:strCache>
                <c:ptCount val="1"/>
                <c:pt idx="0">
                  <c:v>Non-traffic accidents</c:v>
                </c:pt>
              </c:strCache>
            </c:strRef>
          </c:tx>
          <c:spPr>
            <a:solidFill>
              <a:srgbClr val="87189D"/>
            </a:solidFill>
            <a:ln>
              <a:noFill/>
            </a:ln>
            <a:effectLst/>
          </c:spPr>
          <c:invertIfNegative val="0"/>
          <c:cat>
            <c:numRef>
              <c:f>'Table 7.26 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7.26 b'!$C$11:$V$11</c:f>
              <c:numCache>
                <c:formatCode>General</c:formatCode>
                <c:ptCount val="20"/>
                <c:pt idx="0">
                  <c:v>2</c:v>
                </c:pt>
                <c:pt idx="1">
                  <c:v>5</c:v>
                </c:pt>
                <c:pt idx="2">
                  <c:v>5</c:v>
                </c:pt>
                <c:pt idx="3">
                  <c:v>2</c:v>
                </c:pt>
                <c:pt idx="4">
                  <c:v>5</c:v>
                </c:pt>
                <c:pt idx="5">
                  <c:v>5</c:v>
                </c:pt>
                <c:pt idx="6">
                  <c:v>0</c:v>
                </c:pt>
                <c:pt idx="7">
                  <c:v>1</c:v>
                </c:pt>
                <c:pt idx="8">
                  <c:v>2</c:v>
                </c:pt>
                <c:pt idx="9">
                  <c:v>1</c:v>
                </c:pt>
                <c:pt idx="10">
                  <c:v>1</c:v>
                </c:pt>
                <c:pt idx="11">
                  <c:v>6</c:v>
                </c:pt>
                <c:pt idx="12">
                  <c:v>3</c:v>
                </c:pt>
                <c:pt idx="13">
                  <c:v>7</c:v>
                </c:pt>
                <c:pt idx="14">
                  <c:v>3</c:v>
                </c:pt>
                <c:pt idx="15">
                  <c:v>3</c:v>
                </c:pt>
                <c:pt idx="16">
                  <c:v>4</c:v>
                </c:pt>
                <c:pt idx="17">
                  <c:v>2</c:v>
                </c:pt>
                <c:pt idx="18">
                  <c:v>2</c:v>
                </c:pt>
                <c:pt idx="19">
                  <c:v>5</c:v>
                </c:pt>
              </c:numCache>
            </c:numRef>
          </c:val>
          <c:extLst>
            <c:ext xmlns:c16="http://schemas.microsoft.com/office/drawing/2014/chart" uri="{C3380CC4-5D6E-409C-BE32-E72D297353CC}">
              <c16:uniqueId val="{00000001-F519-4164-9A9B-19AC06D73D79}"/>
            </c:ext>
          </c:extLst>
        </c:ser>
        <c:dLbls>
          <c:showLegendKey val="0"/>
          <c:showVal val="0"/>
          <c:showCatName val="0"/>
          <c:showSerName val="0"/>
          <c:showPercent val="0"/>
          <c:showBubbleSize val="0"/>
        </c:dLbls>
        <c:gapWidth val="150"/>
        <c:overlap val="100"/>
        <c:axId val="991090016"/>
        <c:axId val="991095920"/>
      </c:barChart>
      <c:catAx>
        <c:axId val="991090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95920"/>
        <c:crosses val="autoZero"/>
        <c:auto val="1"/>
        <c:lblAlgn val="ctr"/>
        <c:lblOffset val="100"/>
        <c:noMultiLvlLbl val="0"/>
      </c:catAx>
      <c:valAx>
        <c:axId val="991095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9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7.28'!$B$10</c:f>
              <c:strCache>
                <c:ptCount val="1"/>
                <c:pt idx="0">
                  <c:v>28 days - 14 years</c:v>
                </c:pt>
              </c:strCache>
            </c:strRef>
          </c:tx>
          <c:spPr>
            <a:solidFill>
              <a:srgbClr val="201547"/>
            </a:solidFill>
            <a:ln>
              <a:noFill/>
            </a:ln>
            <a:effectLst/>
          </c:spPr>
          <c:invertIfNegative val="0"/>
          <c:cat>
            <c:numRef>
              <c:f>'Table 7.28'!$C$9:$V$9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7.28'!$C$10:$V$10</c:f>
              <c:numCache>
                <c:formatCode>General</c:formatCode>
                <c:ptCount val="20"/>
                <c:pt idx="0">
                  <c:v>12</c:v>
                </c:pt>
                <c:pt idx="1">
                  <c:v>14</c:v>
                </c:pt>
                <c:pt idx="2">
                  <c:v>16</c:v>
                </c:pt>
                <c:pt idx="3">
                  <c:v>8</c:v>
                </c:pt>
                <c:pt idx="4">
                  <c:v>5</c:v>
                </c:pt>
                <c:pt idx="5">
                  <c:v>3</c:v>
                </c:pt>
                <c:pt idx="6">
                  <c:v>8</c:v>
                </c:pt>
                <c:pt idx="7">
                  <c:v>6</c:v>
                </c:pt>
                <c:pt idx="8">
                  <c:v>8</c:v>
                </c:pt>
                <c:pt idx="9">
                  <c:v>4</c:v>
                </c:pt>
                <c:pt idx="10">
                  <c:v>5</c:v>
                </c:pt>
                <c:pt idx="11">
                  <c:v>5</c:v>
                </c:pt>
                <c:pt idx="12">
                  <c:v>10</c:v>
                </c:pt>
                <c:pt idx="13">
                  <c:v>2</c:v>
                </c:pt>
                <c:pt idx="14">
                  <c:v>6</c:v>
                </c:pt>
                <c:pt idx="15">
                  <c:v>4</c:v>
                </c:pt>
                <c:pt idx="16">
                  <c:v>6</c:v>
                </c:pt>
                <c:pt idx="17">
                  <c:v>3</c:v>
                </c:pt>
                <c:pt idx="18">
                  <c:v>6</c:v>
                </c:pt>
                <c:pt idx="19">
                  <c:v>4</c:v>
                </c:pt>
              </c:numCache>
            </c:numRef>
          </c:val>
          <c:extLst>
            <c:ext xmlns:c16="http://schemas.microsoft.com/office/drawing/2014/chart" uri="{C3380CC4-5D6E-409C-BE32-E72D297353CC}">
              <c16:uniqueId val="{00000000-CE6A-4222-9D79-A1A64CEB8E75}"/>
            </c:ext>
          </c:extLst>
        </c:ser>
        <c:ser>
          <c:idx val="1"/>
          <c:order val="1"/>
          <c:tx>
            <c:strRef>
              <c:f>'Table 7.28'!$B$11</c:f>
              <c:strCache>
                <c:ptCount val="1"/>
                <c:pt idx="0">
                  <c:v>15 - 17 years</c:v>
                </c:pt>
              </c:strCache>
            </c:strRef>
          </c:tx>
          <c:spPr>
            <a:solidFill>
              <a:srgbClr val="87189D"/>
            </a:solidFill>
            <a:ln>
              <a:noFill/>
            </a:ln>
            <a:effectLst/>
          </c:spPr>
          <c:invertIfNegative val="0"/>
          <c:cat>
            <c:numRef>
              <c:f>'Table 7.28'!$C$9:$V$9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7.28'!$C$11:$V$11</c:f>
              <c:numCache>
                <c:formatCode>General</c:formatCode>
                <c:ptCount val="20"/>
                <c:pt idx="7">
                  <c:v>1</c:v>
                </c:pt>
                <c:pt idx="8">
                  <c:v>0</c:v>
                </c:pt>
                <c:pt idx="9">
                  <c:v>0</c:v>
                </c:pt>
                <c:pt idx="10">
                  <c:v>0</c:v>
                </c:pt>
                <c:pt idx="11">
                  <c:v>2</c:v>
                </c:pt>
                <c:pt idx="12">
                  <c:v>1</c:v>
                </c:pt>
                <c:pt idx="13">
                  <c:v>0</c:v>
                </c:pt>
                <c:pt idx="14">
                  <c:v>0</c:v>
                </c:pt>
                <c:pt idx="15">
                  <c:v>1</c:v>
                </c:pt>
                <c:pt idx="16">
                  <c:v>0</c:v>
                </c:pt>
                <c:pt idx="17">
                  <c:v>0</c:v>
                </c:pt>
                <c:pt idx="18">
                  <c:v>1</c:v>
                </c:pt>
                <c:pt idx="19">
                  <c:v>0</c:v>
                </c:pt>
              </c:numCache>
            </c:numRef>
          </c:val>
          <c:extLst>
            <c:ext xmlns:c16="http://schemas.microsoft.com/office/drawing/2014/chart" uri="{C3380CC4-5D6E-409C-BE32-E72D297353CC}">
              <c16:uniqueId val="{00000001-CE6A-4222-9D79-A1A64CEB8E75}"/>
            </c:ext>
          </c:extLst>
        </c:ser>
        <c:dLbls>
          <c:showLegendKey val="0"/>
          <c:showVal val="0"/>
          <c:showCatName val="0"/>
          <c:showSerName val="0"/>
          <c:showPercent val="0"/>
          <c:showBubbleSize val="0"/>
        </c:dLbls>
        <c:gapWidth val="150"/>
        <c:overlap val="100"/>
        <c:axId val="482972912"/>
        <c:axId val="486367920"/>
      </c:barChart>
      <c:catAx>
        <c:axId val="48297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67920"/>
        <c:crosses val="autoZero"/>
        <c:auto val="1"/>
        <c:lblAlgn val="ctr"/>
        <c:lblOffset val="100"/>
        <c:noMultiLvlLbl val="0"/>
      </c:catAx>
      <c:valAx>
        <c:axId val="486367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97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Domestic Pool</c:v>
          </c:tx>
          <c:spPr>
            <a:solidFill>
              <a:srgbClr val="201547"/>
            </a:solidFill>
            <a:ln>
              <a:noFill/>
            </a:ln>
            <a:effectLst/>
          </c:spPr>
          <c:invertIfNegative val="0"/>
          <c:cat>
            <c:numRef>
              <c:f>'Table 7.30'!$C$9:$V$9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7.30'!$C$10:$V$10</c:f>
              <c:numCache>
                <c:formatCode>General</c:formatCode>
                <c:ptCount val="20"/>
                <c:pt idx="0">
                  <c:v>3</c:v>
                </c:pt>
                <c:pt idx="1">
                  <c:v>6</c:v>
                </c:pt>
                <c:pt idx="2">
                  <c:v>5</c:v>
                </c:pt>
                <c:pt idx="3">
                  <c:v>3</c:v>
                </c:pt>
                <c:pt idx="4">
                  <c:v>0</c:v>
                </c:pt>
                <c:pt idx="5">
                  <c:v>1</c:v>
                </c:pt>
                <c:pt idx="6">
                  <c:v>1</c:v>
                </c:pt>
                <c:pt idx="7">
                  <c:v>1</c:v>
                </c:pt>
                <c:pt idx="8">
                  <c:v>3</c:v>
                </c:pt>
                <c:pt idx="9">
                  <c:v>1</c:v>
                </c:pt>
                <c:pt idx="10">
                  <c:v>1</c:v>
                </c:pt>
                <c:pt idx="11">
                  <c:v>1</c:v>
                </c:pt>
                <c:pt idx="12">
                  <c:v>5</c:v>
                </c:pt>
                <c:pt idx="13">
                  <c:v>0</c:v>
                </c:pt>
                <c:pt idx="14">
                  <c:v>2</c:v>
                </c:pt>
                <c:pt idx="15">
                  <c:v>2</c:v>
                </c:pt>
                <c:pt idx="16">
                  <c:v>1</c:v>
                </c:pt>
                <c:pt idx="17">
                  <c:v>2</c:v>
                </c:pt>
                <c:pt idx="18">
                  <c:v>1</c:v>
                </c:pt>
                <c:pt idx="19">
                  <c:v>2</c:v>
                </c:pt>
              </c:numCache>
            </c:numRef>
          </c:val>
          <c:extLst>
            <c:ext xmlns:c16="http://schemas.microsoft.com/office/drawing/2014/chart" uri="{C3380CC4-5D6E-409C-BE32-E72D297353CC}">
              <c16:uniqueId val="{00000000-0294-466E-B5A5-0866C4E1F26B}"/>
            </c:ext>
          </c:extLst>
        </c:ser>
        <c:ser>
          <c:idx val="1"/>
          <c:order val="1"/>
          <c:tx>
            <c:strRef>
              <c:f>'Table 7.30'!$B$11</c:f>
              <c:strCache>
                <c:ptCount val="1"/>
                <c:pt idx="0">
                  <c:v>Adult bath</c:v>
                </c:pt>
              </c:strCache>
            </c:strRef>
          </c:tx>
          <c:spPr>
            <a:solidFill>
              <a:srgbClr val="87189D"/>
            </a:solidFill>
            <a:ln>
              <a:noFill/>
            </a:ln>
            <a:effectLst/>
          </c:spPr>
          <c:invertIfNegative val="0"/>
          <c:cat>
            <c:numRef>
              <c:f>'Table 7.30'!$C$9:$V$9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7.30'!$C$11:$V$11</c:f>
              <c:numCache>
                <c:formatCode>General</c:formatCode>
                <c:ptCount val="20"/>
                <c:pt idx="0">
                  <c:v>1</c:v>
                </c:pt>
                <c:pt idx="1">
                  <c:v>3</c:v>
                </c:pt>
                <c:pt idx="2">
                  <c:v>2</c:v>
                </c:pt>
                <c:pt idx="3">
                  <c:v>1</c:v>
                </c:pt>
                <c:pt idx="4">
                  <c:v>1</c:v>
                </c:pt>
                <c:pt idx="5">
                  <c:v>1</c:v>
                </c:pt>
                <c:pt idx="6">
                  <c:v>0</c:v>
                </c:pt>
                <c:pt idx="7">
                  <c:v>2</c:v>
                </c:pt>
                <c:pt idx="8">
                  <c:v>1</c:v>
                </c:pt>
                <c:pt idx="9">
                  <c:v>1</c:v>
                </c:pt>
                <c:pt idx="10">
                  <c:v>1</c:v>
                </c:pt>
                <c:pt idx="11">
                  <c:v>0</c:v>
                </c:pt>
                <c:pt idx="12">
                  <c:v>2</c:v>
                </c:pt>
                <c:pt idx="13">
                  <c:v>0</c:v>
                </c:pt>
                <c:pt idx="14">
                  <c:v>2</c:v>
                </c:pt>
                <c:pt idx="15">
                  <c:v>1</c:v>
                </c:pt>
                <c:pt idx="16">
                  <c:v>2</c:v>
                </c:pt>
                <c:pt idx="17">
                  <c:v>1</c:v>
                </c:pt>
                <c:pt idx="18">
                  <c:v>2</c:v>
                </c:pt>
                <c:pt idx="19">
                  <c:v>0</c:v>
                </c:pt>
              </c:numCache>
            </c:numRef>
          </c:val>
          <c:extLst>
            <c:ext xmlns:c16="http://schemas.microsoft.com/office/drawing/2014/chart" uri="{C3380CC4-5D6E-409C-BE32-E72D297353CC}">
              <c16:uniqueId val="{00000001-0294-466E-B5A5-0866C4E1F26B}"/>
            </c:ext>
          </c:extLst>
        </c:ser>
        <c:ser>
          <c:idx val="2"/>
          <c:order val="2"/>
          <c:tx>
            <c:strRef>
              <c:f>'Table 7.30'!$B$12</c:f>
              <c:strCache>
                <c:ptCount val="1"/>
                <c:pt idx="0">
                  <c:v>Public pool</c:v>
                </c:pt>
              </c:strCache>
            </c:strRef>
          </c:tx>
          <c:spPr>
            <a:solidFill>
              <a:srgbClr val="004EA8"/>
            </a:solidFill>
            <a:ln>
              <a:noFill/>
            </a:ln>
            <a:effectLst/>
          </c:spPr>
          <c:invertIfNegative val="0"/>
          <c:cat>
            <c:numRef>
              <c:f>'Table 7.30'!$C$9:$V$9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7.30'!$C$12:$V$12</c:f>
              <c:numCache>
                <c:formatCode>General</c:formatCode>
                <c:ptCount val="20"/>
                <c:pt idx="0">
                  <c:v>1</c:v>
                </c:pt>
                <c:pt idx="1">
                  <c:v>1</c:v>
                </c:pt>
                <c:pt idx="2">
                  <c:v>1</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94-466E-B5A5-0866C4E1F26B}"/>
            </c:ext>
          </c:extLst>
        </c:ser>
        <c:ser>
          <c:idx val="3"/>
          <c:order val="3"/>
          <c:tx>
            <c:v>Other</c:v>
          </c:tx>
          <c:spPr>
            <a:solidFill>
              <a:srgbClr val="007B4B"/>
            </a:solidFill>
            <a:ln>
              <a:noFill/>
            </a:ln>
            <a:effectLst/>
          </c:spPr>
          <c:invertIfNegative val="0"/>
          <c:cat>
            <c:numRef>
              <c:f>'Table 7.30'!$C$9:$V$9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7.30'!$C$13:$V$13</c:f>
              <c:numCache>
                <c:formatCode>General</c:formatCode>
                <c:ptCount val="20"/>
                <c:pt idx="0">
                  <c:v>7</c:v>
                </c:pt>
                <c:pt idx="1">
                  <c:v>4</c:v>
                </c:pt>
                <c:pt idx="2">
                  <c:v>8</c:v>
                </c:pt>
                <c:pt idx="3">
                  <c:v>4</c:v>
                </c:pt>
                <c:pt idx="4">
                  <c:v>4</c:v>
                </c:pt>
                <c:pt idx="5">
                  <c:v>1</c:v>
                </c:pt>
                <c:pt idx="6">
                  <c:v>7</c:v>
                </c:pt>
                <c:pt idx="7">
                  <c:v>4</c:v>
                </c:pt>
                <c:pt idx="8">
                  <c:v>4</c:v>
                </c:pt>
                <c:pt idx="9">
                  <c:v>2</c:v>
                </c:pt>
                <c:pt idx="10">
                  <c:v>3</c:v>
                </c:pt>
                <c:pt idx="11">
                  <c:v>6</c:v>
                </c:pt>
                <c:pt idx="12">
                  <c:v>3</c:v>
                </c:pt>
                <c:pt idx="13">
                  <c:v>2</c:v>
                </c:pt>
                <c:pt idx="14">
                  <c:v>2</c:v>
                </c:pt>
                <c:pt idx="15">
                  <c:v>2</c:v>
                </c:pt>
                <c:pt idx="16">
                  <c:v>3</c:v>
                </c:pt>
                <c:pt idx="17">
                  <c:v>0</c:v>
                </c:pt>
                <c:pt idx="18">
                  <c:v>4</c:v>
                </c:pt>
                <c:pt idx="19">
                  <c:v>2</c:v>
                </c:pt>
              </c:numCache>
            </c:numRef>
          </c:val>
          <c:extLst>
            <c:ext xmlns:c16="http://schemas.microsoft.com/office/drawing/2014/chart" uri="{C3380CC4-5D6E-409C-BE32-E72D297353CC}">
              <c16:uniqueId val="{00000003-0294-466E-B5A5-0866C4E1F26B}"/>
            </c:ext>
          </c:extLst>
        </c:ser>
        <c:dLbls>
          <c:showLegendKey val="0"/>
          <c:showVal val="0"/>
          <c:showCatName val="0"/>
          <c:showSerName val="0"/>
          <c:showPercent val="0"/>
          <c:showBubbleSize val="0"/>
        </c:dLbls>
        <c:gapWidth val="150"/>
        <c:overlap val="100"/>
        <c:axId val="991090016"/>
        <c:axId val="991085752"/>
      </c:barChart>
      <c:catAx>
        <c:axId val="991090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85752"/>
        <c:crosses val="autoZero"/>
        <c:auto val="1"/>
        <c:lblAlgn val="ctr"/>
        <c:lblOffset val="100"/>
        <c:noMultiLvlLbl val="0"/>
      </c:catAx>
      <c:valAx>
        <c:axId val="99108575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9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7.32 a'!$B$10</c:f>
              <c:strCache>
                <c:ptCount val="1"/>
                <c:pt idx="0">
                  <c:v>Infection</c:v>
                </c:pt>
              </c:strCache>
            </c:strRef>
          </c:tx>
          <c:spPr>
            <a:solidFill>
              <a:srgbClr val="201547"/>
            </a:solidFill>
            <a:ln>
              <a:noFill/>
            </a:ln>
            <a:effectLst/>
          </c:spPr>
          <c:invertIfNegative val="0"/>
          <c:cat>
            <c:numRef>
              <c:f>'Table 7.32 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a'!$C$10:$V$10</c:f>
              <c:numCache>
                <c:formatCode>General</c:formatCode>
                <c:ptCount val="20"/>
                <c:pt idx="0">
                  <c:v>14</c:v>
                </c:pt>
                <c:pt idx="1">
                  <c:v>9</c:v>
                </c:pt>
                <c:pt idx="2">
                  <c:v>21</c:v>
                </c:pt>
                <c:pt idx="3">
                  <c:v>19</c:v>
                </c:pt>
                <c:pt idx="4">
                  <c:v>18</c:v>
                </c:pt>
                <c:pt idx="5">
                  <c:v>14</c:v>
                </c:pt>
                <c:pt idx="6">
                  <c:v>16</c:v>
                </c:pt>
                <c:pt idx="7">
                  <c:v>18</c:v>
                </c:pt>
                <c:pt idx="8">
                  <c:v>10</c:v>
                </c:pt>
                <c:pt idx="9">
                  <c:v>10</c:v>
                </c:pt>
                <c:pt idx="10">
                  <c:v>11</c:v>
                </c:pt>
                <c:pt idx="11">
                  <c:v>5</c:v>
                </c:pt>
                <c:pt idx="12">
                  <c:v>14</c:v>
                </c:pt>
                <c:pt idx="13">
                  <c:v>10</c:v>
                </c:pt>
                <c:pt idx="14">
                  <c:v>9</c:v>
                </c:pt>
                <c:pt idx="15">
                  <c:v>6</c:v>
                </c:pt>
                <c:pt idx="16">
                  <c:v>19</c:v>
                </c:pt>
                <c:pt idx="17">
                  <c:v>12</c:v>
                </c:pt>
                <c:pt idx="18">
                  <c:v>6</c:v>
                </c:pt>
                <c:pt idx="19">
                  <c:v>11</c:v>
                </c:pt>
              </c:numCache>
            </c:numRef>
          </c:val>
          <c:extLst>
            <c:ext xmlns:c16="http://schemas.microsoft.com/office/drawing/2014/chart" uri="{C3380CC4-5D6E-409C-BE32-E72D297353CC}">
              <c16:uniqueId val="{00000000-9399-4773-BA98-8F06FD546A49}"/>
            </c:ext>
          </c:extLst>
        </c:ser>
        <c:ser>
          <c:idx val="1"/>
          <c:order val="1"/>
          <c:tx>
            <c:strRef>
              <c:f>'Table 7.32 a'!$B$11</c:f>
              <c:strCache>
                <c:ptCount val="1"/>
                <c:pt idx="0">
                  <c:v>Malignancy</c:v>
                </c:pt>
              </c:strCache>
            </c:strRef>
          </c:tx>
          <c:spPr>
            <a:solidFill>
              <a:srgbClr val="87189D"/>
            </a:solidFill>
            <a:ln>
              <a:noFill/>
            </a:ln>
            <a:effectLst/>
          </c:spPr>
          <c:invertIfNegative val="0"/>
          <c:cat>
            <c:numRef>
              <c:f>'Table 7.32 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a'!$C$11:$V$11</c:f>
              <c:numCache>
                <c:formatCode>General</c:formatCode>
                <c:ptCount val="20"/>
                <c:pt idx="0">
                  <c:v>44</c:v>
                </c:pt>
                <c:pt idx="1">
                  <c:v>35</c:v>
                </c:pt>
                <c:pt idx="2">
                  <c:v>24</c:v>
                </c:pt>
                <c:pt idx="3">
                  <c:v>22</c:v>
                </c:pt>
                <c:pt idx="4">
                  <c:v>36</c:v>
                </c:pt>
                <c:pt idx="5">
                  <c:v>26</c:v>
                </c:pt>
                <c:pt idx="6">
                  <c:v>30</c:v>
                </c:pt>
                <c:pt idx="7">
                  <c:v>30</c:v>
                </c:pt>
                <c:pt idx="8">
                  <c:v>18</c:v>
                </c:pt>
                <c:pt idx="9">
                  <c:v>20</c:v>
                </c:pt>
                <c:pt idx="10">
                  <c:v>24</c:v>
                </c:pt>
                <c:pt idx="11">
                  <c:v>25</c:v>
                </c:pt>
                <c:pt idx="12">
                  <c:v>33</c:v>
                </c:pt>
                <c:pt idx="13">
                  <c:v>24</c:v>
                </c:pt>
                <c:pt idx="14">
                  <c:v>19</c:v>
                </c:pt>
                <c:pt idx="15">
                  <c:v>19</c:v>
                </c:pt>
                <c:pt idx="16">
                  <c:v>24</c:v>
                </c:pt>
                <c:pt idx="17">
                  <c:v>25</c:v>
                </c:pt>
                <c:pt idx="18">
                  <c:v>25</c:v>
                </c:pt>
                <c:pt idx="19">
                  <c:v>25</c:v>
                </c:pt>
              </c:numCache>
            </c:numRef>
          </c:val>
          <c:extLst>
            <c:ext xmlns:c16="http://schemas.microsoft.com/office/drawing/2014/chart" uri="{C3380CC4-5D6E-409C-BE32-E72D297353CC}">
              <c16:uniqueId val="{00000001-9399-4773-BA98-8F06FD546A49}"/>
            </c:ext>
          </c:extLst>
        </c:ser>
        <c:ser>
          <c:idx val="2"/>
          <c:order val="2"/>
          <c:tx>
            <c:v>Other acquired</c:v>
          </c:tx>
          <c:spPr>
            <a:solidFill>
              <a:srgbClr val="004EA8"/>
            </a:solidFill>
            <a:ln>
              <a:noFill/>
            </a:ln>
            <a:effectLst/>
          </c:spPr>
          <c:invertIfNegative val="0"/>
          <c:cat>
            <c:numRef>
              <c:f>'Table 7.32 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a'!$C$12:$V$12</c:f>
              <c:numCache>
                <c:formatCode>General</c:formatCode>
                <c:ptCount val="20"/>
                <c:pt idx="0">
                  <c:v>14</c:v>
                </c:pt>
                <c:pt idx="1">
                  <c:v>15</c:v>
                </c:pt>
                <c:pt idx="2">
                  <c:v>7</c:v>
                </c:pt>
                <c:pt idx="3">
                  <c:v>6</c:v>
                </c:pt>
                <c:pt idx="4">
                  <c:v>12</c:v>
                </c:pt>
                <c:pt idx="5">
                  <c:v>12</c:v>
                </c:pt>
                <c:pt idx="6">
                  <c:v>4</c:v>
                </c:pt>
                <c:pt idx="7">
                  <c:v>8</c:v>
                </c:pt>
                <c:pt idx="8">
                  <c:v>6</c:v>
                </c:pt>
                <c:pt idx="9">
                  <c:v>10</c:v>
                </c:pt>
                <c:pt idx="10">
                  <c:v>7</c:v>
                </c:pt>
                <c:pt idx="11">
                  <c:v>3</c:v>
                </c:pt>
                <c:pt idx="12">
                  <c:v>2</c:v>
                </c:pt>
                <c:pt idx="13">
                  <c:v>5</c:v>
                </c:pt>
                <c:pt idx="14">
                  <c:v>11</c:v>
                </c:pt>
                <c:pt idx="15">
                  <c:v>2</c:v>
                </c:pt>
                <c:pt idx="16">
                  <c:v>7</c:v>
                </c:pt>
                <c:pt idx="17">
                  <c:v>8</c:v>
                </c:pt>
                <c:pt idx="18">
                  <c:v>6</c:v>
                </c:pt>
                <c:pt idx="19">
                  <c:v>8</c:v>
                </c:pt>
              </c:numCache>
            </c:numRef>
          </c:val>
          <c:extLst>
            <c:ext xmlns:c16="http://schemas.microsoft.com/office/drawing/2014/chart" uri="{C3380CC4-5D6E-409C-BE32-E72D297353CC}">
              <c16:uniqueId val="{00000002-9399-4773-BA98-8F06FD546A49}"/>
            </c:ext>
          </c:extLst>
        </c:ser>
        <c:ser>
          <c:idx val="3"/>
          <c:order val="3"/>
          <c:tx>
            <c:v>Undetermined</c:v>
          </c:tx>
          <c:spPr>
            <a:solidFill>
              <a:srgbClr val="007B4B"/>
            </a:solidFill>
            <a:ln>
              <a:noFill/>
            </a:ln>
            <a:effectLst/>
          </c:spPr>
          <c:invertIfNegative val="0"/>
          <c:cat>
            <c:numRef>
              <c:f>'Table 7.32 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a'!$C$13:$V$13</c:f>
              <c:numCache>
                <c:formatCode>General</c:formatCode>
                <c:ptCount val="20"/>
                <c:pt idx="0">
                  <c:v>0</c:v>
                </c:pt>
                <c:pt idx="1">
                  <c:v>0</c:v>
                </c:pt>
                <c:pt idx="2">
                  <c:v>3</c:v>
                </c:pt>
                <c:pt idx="3">
                  <c:v>5</c:v>
                </c:pt>
                <c:pt idx="4">
                  <c:v>6</c:v>
                </c:pt>
                <c:pt idx="5">
                  <c:v>8</c:v>
                </c:pt>
                <c:pt idx="6">
                  <c:v>4</c:v>
                </c:pt>
                <c:pt idx="7">
                  <c:v>2</c:v>
                </c:pt>
                <c:pt idx="8">
                  <c:v>1</c:v>
                </c:pt>
                <c:pt idx="9">
                  <c:v>9</c:v>
                </c:pt>
                <c:pt idx="10">
                  <c:v>7</c:v>
                </c:pt>
                <c:pt idx="11">
                  <c:v>10</c:v>
                </c:pt>
                <c:pt idx="12">
                  <c:v>16</c:v>
                </c:pt>
                <c:pt idx="13">
                  <c:v>15</c:v>
                </c:pt>
                <c:pt idx="14">
                  <c:v>17</c:v>
                </c:pt>
                <c:pt idx="15">
                  <c:v>10</c:v>
                </c:pt>
                <c:pt idx="16">
                  <c:v>10</c:v>
                </c:pt>
                <c:pt idx="17">
                  <c:v>7</c:v>
                </c:pt>
                <c:pt idx="18">
                  <c:v>12</c:v>
                </c:pt>
                <c:pt idx="19">
                  <c:v>14</c:v>
                </c:pt>
              </c:numCache>
            </c:numRef>
          </c:val>
          <c:extLst>
            <c:ext xmlns:c16="http://schemas.microsoft.com/office/drawing/2014/chart" uri="{C3380CC4-5D6E-409C-BE32-E72D297353CC}">
              <c16:uniqueId val="{00000003-9399-4773-BA98-8F06FD546A49}"/>
            </c:ext>
          </c:extLst>
        </c:ser>
        <c:dLbls>
          <c:showLegendKey val="0"/>
          <c:showVal val="0"/>
          <c:showCatName val="0"/>
          <c:showSerName val="0"/>
          <c:showPercent val="0"/>
          <c:showBubbleSize val="0"/>
        </c:dLbls>
        <c:gapWidth val="150"/>
        <c:overlap val="100"/>
        <c:axId val="646139864"/>
        <c:axId val="646141504"/>
      </c:barChart>
      <c:catAx>
        <c:axId val="646139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46141504"/>
        <c:crosses val="autoZero"/>
        <c:auto val="1"/>
        <c:lblAlgn val="ctr"/>
        <c:lblOffset val="100"/>
        <c:noMultiLvlLbl val="0"/>
      </c:catAx>
      <c:valAx>
        <c:axId val="6461415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46139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7.32 b'!$B$10</c:f>
              <c:strCache>
                <c:ptCount val="1"/>
                <c:pt idx="0">
                  <c:v>Infection</c:v>
                </c:pt>
              </c:strCache>
            </c:strRef>
          </c:tx>
          <c:spPr>
            <a:solidFill>
              <a:srgbClr val="201547"/>
            </a:solidFill>
            <a:ln>
              <a:noFill/>
            </a:ln>
            <a:effectLst/>
          </c:spPr>
          <c:invertIfNegative val="0"/>
          <c:cat>
            <c:numRef>
              <c:f>'Table 7.32 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b'!$C$10:$V$10</c:f>
              <c:numCache>
                <c:formatCode>General</c:formatCode>
                <c:ptCount val="20"/>
                <c:pt idx="0">
                  <c:v>14</c:v>
                </c:pt>
                <c:pt idx="1">
                  <c:v>9</c:v>
                </c:pt>
                <c:pt idx="2">
                  <c:v>21</c:v>
                </c:pt>
                <c:pt idx="3">
                  <c:v>19</c:v>
                </c:pt>
                <c:pt idx="4">
                  <c:v>18</c:v>
                </c:pt>
                <c:pt idx="5">
                  <c:v>14</c:v>
                </c:pt>
                <c:pt idx="6">
                  <c:v>16</c:v>
                </c:pt>
                <c:pt idx="7">
                  <c:v>20</c:v>
                </c:pt>
                <c:pt idx="8">
                  <c:v>10</c:v>
                </c:pt>
                <c:pt idx="9">
                  <c:v>10</c:v>
                </c:pt>
                <c:pt idx="10">
                  <c:v>12</c:v>
                </c:pt>
                <c:pt idx="11">
                  <c:v>6</c:v>
                </c:pt>
                <c:pt idx="12">
                  <c:v>16</c:v>
                </c:pt>
                <c:pt idx="13">
                  <c:v>11</c:v>
                </c:pt>
                <c:pt idx="14">
                  <c:v>10</c:v>
                </c:pt>
                <c:pt idx="15">
                  <c:v>6</c:v>
                </c:pt>
                <c:pt idx="16">
                  <c:v>19</c:v>
                </c:pt>
                <c:pt idx="17">
                  <c:v>13</c:v>
                </c:pt>
                <c:pt idx="18">
                  <c:v>6</c:v>
                </c:pt>
                <c:pt idx="19">
                  <c:v>11</c:v>
                </c:pt>
              </c:numCache>
            </c:numRef>
          </c:val>
          <c:extLst>
            <c:ext xmlns:c16="http://schemas.microsoft.com/office/drawing/2014/chart" uri="{C3380CC4-5D6E-409C-BE32-E72D297353CC}">
              <c16:uniqueId val="{00000000-24CB-4459-8596-6DE1DA2BBB77}"/>
            </c:ext>
          </c:extLst>
        </c:ser>
        <c:ser>
          <c:idx val="1"/>
          <c:order val="1"/>
          <c:tx>
            <c:strRef>
              <c:f>'Table 7.32 b'!$B$11</c:f>
              <c:strCache>
                <c:ptCount val="1"/>
                <c:pt idx="0">
                  <c:v>Malignancy</c:v>
                </c:pt>
              </c:strCache>
            </c:strRef>
          </c:tx>
          <c:spPr>
            <a:solidFill>
              <a:srgbClr val="87189D"/>
            </a:solidFill>
            <a:ln>
              <a:noFill/>
            </a:ln>
            <a:effectLst/>
          </c:spPr>
          <c:invertIfNegative val="0"/>
          <c:cat>
            <c:numRef>
              <c:f>'Table 7.32 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b'!$C$11:$V$11</c:f>
              <c:numCache>
                <c:formatCode>General</c:formatCode>
                <c:ptCount val="20"/>
                <c:pt idx="0">
                  <c:v>44</c:v>
                </c:pt>
                <c:pt idx="1">
                  <c:v>35</c:v>
                </c:pt>
                <c:pt idx="2">
                  <c:v>24</c:v>
                </c:pt>
                <c:pt idx="3">
                  <c:v>22</c:v>
                </c:pt>
                <c:pt idx="4">
                  <c:v>36</c:v>
                </c:pt>
                <c:pt idx="5">
                  <c:v>26</c:v>
                </c:pt>
                <c:pt idx="6">
                  <c:v>30</c:v>
                </c:pt>
                <c:pt idx="7">
                  <c:v>34</c:v>
                </c:pt>
                <c:pt idx="8">
                  <c:v>26</c:v>
                </c:pt>
                <c:pt idx="9">
                  <c:v>30</c:v>
                </c:pt>
                <c:pt idx="10">
                  <c:v>28</c:v>
                </c:pt>
                <c:pt idx="11">
                  <c:v>33</c:v>
                </c:pt>
                <c:pt idx="12">
                  <c:v>42</c:v>
                </c:pt>
                <c:pt idx="13">
                  <c:v>32</c:v>
                </c:pt>
                <c:pt idx="14">
                  <c:v>22</c:v>
                </c:pt>
                <c:pt idx="15">
                  <c:v>23</c:v>
                </c:pt>
                <c:pt idx="16">
                  <c:v>29</c:v>
                </c:pt>
                <c:pt idx="17">
                  <c:v>31</c:v>
                </c:pt>
                <c:pt idx="18">
                  <c:v>25</c:v>
                </c:pt>
                <c:pt idx="19">
                  <c:v>32</c:v>
                </c:pt>
              </c:numCache>
            </c:numRef>
          </c:val>
          <c:extLst>
            <c:ext xmlns:c16="http://schemas.microsoft.com/office/drawing/2014/chart" uri="{C3380CC4-5D6E-409C-BE32-E72D297353CC}">
              <c16:uniqueId val="{00000001-24CB-4459-8596-6DE1DA2BBB77}"/>
            </c:ext>
          </c:extLst>
        </c:ser>
        <c:ser>
          <c:idx val="2"/>
          <c:order val="2"/>
          <c:tx>
            <c:v>Other acquired</c:v>
          </c:tx>
          <c:spPr>
            <a:solidFill>
              <a:srgbClr val="004EA8"/>
            </a:solidFill>
            <a:ln>
              <a:noFill/>
            </a:ln>
            <a:effectLst/>
          </c:spPr>
          <c:invertIfNegative val="0"/>
          <c:cat>
            <c:numRef>
              <c:f>'Table 7.32 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b'!$C$12:$V$12</c:f>
              <c:numCache>
                <c:formatCode>General</c:formatCode>
                <c:ptCount val="20"/>
                <c:pt idx="0">
                  <c:v>14</c:v>
                </c:pt>
                <c:pt idx="1">
                  <c:v>15</c:v>
                </c:pt>
                <c:pt idx="2">
                  <c:v>7</c:v>
                </c:pt>
                <c:pt idx="3">
                  <c:v>6</c:v>
                </c:pt>
                <c:pt idx="4">
                  <c:v>12</c:v>
                </c:pt>
                <c:pt idx="5">
                  <c:v>12</c:v>
                </c:pt>
                <c:pt idx="6">
                  <c:v>4</c:v>
                </c:pt>
                <c:pt idx="7">
                  <c:v>10</c:v>
                </c:pt>
                <c:pt idx="8">
                  <c:v>8</c:v>
                </c:pt>
                <c:pt idx="9">
                  <c:v>12</c:v>
                </c:pt>
                <c:pt idx="10">
                  <c:v>9</c:v>
                </c:pt>
                <c:pt idx="11">
                  <c:v>4</c:v>
                </c:pt>
                <c:pt idx="12">
                  <c:v>3</c:v>
                </c:pt>
                <c:pt idx="13">
                  <c:v>9</c:v>
                </c:pt>
                <c:pt idx="14">
                  <c:v>14</c:v>
                </c:pt>
                <c:pt idx="15">
                  <c:v>3</c:v>
                </c:pt>
                <c:pt idx="16">
                  <c:v>9</c:v>
                </c:pt>
                <c:pt idx="17">
                  <c:v>15</c:v>
                </c:pt>
                <c:pt idx="18">
                  <c:v>9</c:v>
                </c:pt>
                <c:pt idx="19">
                  <c:v>9</c:v>
                </c:pt>
              </c:numCache>
            </c:numRef>
          </c:val>
          <c:extLst>
            <c:ext xmlns:c16="http://schemas.microsoft.com/office/drawing/2014/chart" uri="{C3380CC4-5D6E-409C-BE32-E72D297353CC}">
              <c16:uniqueId val="{00000002-24CB-4459-8596-6DE1DA2BBB77}"/>
            </c:ext>
          </c:extLst>
        </c:ser>
        <c:ser>
          <c:idx val="3"/>
          <c:order val="3"/>
          <c:tx>
            <c:v>Undetermined</c:v>
          </c:tx>
          <c:spPr>
            <a:solidFill>
              <a:srgbClr val="007B4B"/>
            </a:solidFill>
            <a:ln>
              <a:noFill/>
            </a:ln>
            <a:effectLst/>
          </c:spPr>
          <c:invertIfNegative val="0"/>
          <c:cat>
            <c:numRef>
              <c:f>'Table 7.32 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7.32 b'!$C$13:$V$13</c:f>
              <c:numCache>
                <c:formatCode>General</c:formatCode>
                <c:ptCount val="20"/>
                <c:pt idx="0">
                  <c:v>0</c:v>
                </c:pt>
                <c:pt idx="1">
                  <c:v>0</c:v>
                </c:pt>
                <c:pt idx="2">
                  <c:v>3</c:v>
                </c:pt>
                <c:pt idx="3">
                  <c:v>5</c:v>
                </c:pt>
                <c:pt idx="4">
                  <c:v>6</c:v>
                </c:pt>
                <c:pt idx="5">
                  <c:v>8</c:v>
                </c:pt>
                <c:pt idx="6">
                  <c:v>4</c:v>
                </c:pt>
                <c:pt idx="7">
                  <c:v>4</c:v>
                </c:pt>
                <c:pt idx="8">
                  <c:v>3</c:v>
                </c:pt>
                <c:pt idx="9">
                  <c:v>11</c:v>
                </c:pt>
                <c:pt idx="10">
                  <c:v>15</c:v>
                </c:pt>
                <c:pt idx="11">
                  <c:v>11</c:v>
                </c:pt>
                <c:pt idx="12">
                  <c:v>18</c:v>
                </c:pt>
                <c:pt idx="13">
                  <c:v>17</c:v>
                </c:pt>
                <c:pt idx="14">
                  <c:v>19</c:v>
                </c:pt>
                <c:pt idx="15">
                  <c:v>12</c:v>
                </c:pt>
                <c:pt idx="16">
                  <c:v>10</c:v>
                </c:pt>
                <c:pt idx="17">
                  <c:v>10</c:v>
                </c:pt>
                <c:pt idx="18">
                  <c:v>17</c:v>
                </c:pt>
                <c:pt idx="19">
                  <c:v>15</c:v>
                </c:pt>
              </c:numCache>
            </c:numRef>
          </c:val>
          <c:extLst>
            <c:ext xmlns:c16="http://schemas.microsoft.com/office/drawing/2014/chart" uri="{C3380CC4-5D6E-409C-BE32-E72D297353CC}">
              <c16:uniqueId val="{00000003-24CB-4459-8596-6DE1DA2BBB77}"/>
            </c:ext>
          </c:extLst>
        </c:ser>
        <c:dLbls>
          <c:showLegendKey val="0"/>
          <c:showVal val="0"/>
          <c:showCatName val="0"/>
          <c:showSerName val="0"/>
          <c:showPercent val="0"/>
          <c:showBubbleSize val="0"/>
        </c:dLbls>
        <c:gapWidth val="150"/>
        <c:overlap val="100"/>
        <c:axId val="638582152"/>
        <c:axId val="638584120"/>
      </c:barChart>
      <c:catAx>
        <c:axId val="63858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8584120"/>
        <c:crosses val="autoZero"/>
        <c:auto val="1"/>
        <c:lblAlgn val="ctr"/>
        <c:lblOffset val="100"/>
        <c:noMultiLvlLbl val="0"/>
      </c:catAx>
      <c:valAx>
        <c:axId val="6385841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858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7.37a'!$B$10</c:f>
              <c:strCache>
                <c:ptCount val="1"/>
                <c:pt idx="0">
                  <c:v>Intentional trauma</c:v>
                </c:pt>
              </c:strCache>
            </c:strRef>
          </c:tx>
          <c:spPr>
            <a:solidFill>
              <a:srgbClr val="201547"/>
            </a:solidFill>
            <a:ln>
              <a:noFill/>
            </a:ln>
            <a:effectLst/>
          </c:spPr>
          <c:invertIfNegative val="0"/>
          <c:cat>
            <c:numRef>
              <c:f>'Table 7.37a'!$C$9:$V$9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7.37a'!$C$10:$V$10</c:f>
              <c:numCache>
                <c:formatCode>General</c:formatCode>
                <c:ptCount val="20"/>
                <c:pt idx="0">
                  <c:v>4</c:v>
                </c:pt>
                <c:pt idx="1">
                  <c:v>1</c:v>
                </c:pt>
                <c:pt idx="2">
                  <c:v>4</c:v>
                </c:pt>
                <c:pt idx="3">
                  <c:v>4</c:v>
                </c:pt>
                <c:pt idx="4">
                  <c:v>5</c:v>
                </c:pt>
                <c:pt idx="5">
                  <c:v>6</c:v>
                </c:pt>
                <c:pt idx="6">
                  <c:v>5</c:v>
                </c:pt>
                <c:pt idx="7">
                  <c:v>8</c:v>
                </c:pt>
                <c:pt idx="8">
                  <c:v>3</c:v>
                </c:pt>
                <c:pt idx="9">
                  <c:v>1</c:v>
                </c:pt>
                <c:pt idx="10">
                  <c:v>3</c:v>
                </c:pt>
                <c:pt idx="11">
                  <c:v>4</c:v>
                </c:pt>
                <c:pt idx="12">
                  <c:v>5</c:v>
                </c:pt>
                <c:pt idx="13">
                  <c:v>4</c:v>
                </c:pt>
                <c:pt idx="14">
                  <c:v>6</c:v>
                </c:pt>
                <c:pt idx="15">
                  <c:v>3</c:v>
                </c:pt>
                <c:pt idx="16">
                  <c:v>5</c:v>
                </c:pt>
                <c:pt idx="17">
                  <c:v>9</c:v>
                </c:pt>
                <c:pt idx="18">
                  <c:v>6</c:v>
                </c:pt>
                <c:pt idx="19">
                  <c:v>4</c:v>
                </c:pt>
              </c:numCache>
            </c:numRef>
          </c:val>
          <c:extLst>
            <c:ext xmlns:c16="http://schemas.microsoft.com/office/drawing/2014/chart" uri="{C3380CC4-5D6E-409C-BE32-E72D297353CC}">
              <c16:uniqueId val="{00000000-5E52-4D08-8F1E-F3B085C9945C}"/>
            </c:ext>
          </c:extLst>
        </c:ser>
        <c:ser>
          <c:idx val="1"/>
          <c:order val="1"/>
          <c:tx>
            <c:strRef>
              <c:f>'Table 7.37a'!$B$11</c:f>
              <c:strCache>
                <c:ptCount val="1"/>
                <c:pt idx="0">
                  <c:v>Intentional self-harm</c:v>
                </c:pt>
              </c:strCache>
            </c:strRef>
          </c:tx>
          <c:spPr>
            <a:solidFill>
              <a:srgbClr val="87189D"/>
            </a:solidFill>
            <a:ln>
              <a:noFill/>
            </a:ln>
            <a:effectLst/>
          </c:spPr>
          <c:invertIfNegative val="0"/>
          <c:cat>
            <c:numRef>
              <c:f>'Table 7.37a'!$C$9:$V$9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7.37a'!$C$11:$V$11</c:f>
              <c:numCache>
                <c:formatCode>General</c:formatCode>
                <c:ptCount val="20"/>
                <c:pt idx="0">
                  <c:v>2</c:v>
                </c:pt>
                <c:pt idx="1">
                  <c:v>4</c:v>
                </c:pt>
                <c:pt idx="2">
                  <c:v>2</c:v>
                </c:pt>
                <c:pt idx="3">
                  <c:v>1</c:v>
                </c:pt>
                <c:pt idx="4">
                  <c:v>1</c:v>
                </c:pt>
                <c:pt idx="5">
                  <c:v>4</c:v>
                </c:pt>
                <c:pt idx="6">
                  <c:v>0</c:v>
                </c:pt>
                <c:pt idx="7">
                  <c:v>1</c:v>
                </c:pt>
                <c:pt idx="8">
                  <c:v>4</c:v>
                </c:pt>
                <c:pt idx="9">
                  <c:v>4</c:v>
                </c:pt>
                <c:pt idx="10">
                  <c:v>3</c:v>
                </c:pt>
                <c:pt idx="11">
                  <c:v>4</c:v>
                </c:pt>
                <c:pt idx="12">
                  <c:v>4</c:v>
                </c:pt>
                <c:pt idx="13">
                  <c:v>2</c:v>
                </c:pt>
                <c:pt idx="14">
                  <c:v>3</c:v>
                </c:pt>
                <c:pt idx="15">
                  <c:v>1</c:v>
                </c:pt>
                <c:pt idx="16">
                  <c:v>1</c:v>
                </c:pt>
                <c:pt idx="17">
                  <c:v>5</c:v>
                </c:pt>
                <c:pt idx="18">
                  <c:v>2</c:v>
                </c:pt>
                <c:pt idx="19">
                  <c:v>3</c:v>
                </c:pt>
              </c:numCache>
            </c:numRef>
          </c:val>
          <c:extLst>
            <c:ext xmlns:c16="http://schemas.microsoft.com/office/drawing/2014/chart" uri="{C3380CC4-5D6E-409C-BE32-E72D297353CC}">
              <c16:uniqueId val="{00000001-5E52-4D08-8F1E-F3B085C9945C}"/>
            </c:ext>
          </c:extLst>
        </c:ser>
        <c:dLbls>
          <c:showLegendKey val="0"/>
          <c:showVal val="0"/>
          <c:showCatName val="0"/>
          <c:showSerName val="0"/>
          <c:showPercent val="0"/>
          <c:showBubbleSize val="0"/>
        </c:dLbls>
        <c:gapWidth val="150"/>
        <c:overlap val="100"/>
        <c:axId val="1076347384"/>
        <c:axId val="1076344432"/>
      </c:barChart>
      <c:catAx>
        <c:axId val="1076347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44432"/>
        <c:crosses val="autoZero"/>
        <c:auto val="1"/>
        <c:lblAlgn val="ctr"/>
        <c:lblOffset val="100"/>
        <c:noMultiLvlLbl val="0"/>
      </c:catAx>
      <c:valAx>
        <c:axId val="107634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a:t>
                </a:r>
                <a:r>
                  <a:rPr lang="en-AU" b="1" baseline="0"/>
                  <a:t> of deaths</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47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7.37b'!$B$10</c:f>
              <c:strCache>
                <c:ptCount val="1"/>
                <c:pt idx="0">
                  <c:v>Intentional trauma</c:v>
                </c:pt>
              </c:strCache>
            </c:strRef>
          </c:tx>
          <c:spPr>
            <a:solidFill>
              <a:srgbClr val="201547"/>
            </a:solidFill>
            <a:ln>
              <a:noFill/>
            </a:ln>
            <a:effectLst/>
          </c:spPr>
          <c:invertIfNegative val="0"/>
          <c:cat>
            <c:numRef>
              <c:f>'Table 7.37b'!$C$9:$V$9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7.37b'!$C$10:$V$10</c:f>
              <c:numCache>
                <c:formatCode>General</c:formatCode>
                <c:ptCount val="20"/>
                <c:pt idx="0">
                  <c:v>4</c:v>
                </c:pt>
                <c:pt idx="1">
                  <c:v>1</c:v>
                </c:pt>
                <c:pt idx="2">
                  <c:v>4</c:v>
                </c:pt>
                <c:pt idx="3">
                  <c:v>4</c:v>
                </c:pt>
                <c:pt idx="4">
                  <c:v>5</c:v>
                </c:pt>
                <c:pt idx="5">
                  <c:v>6</c:v>
                </c:pt>
                <c:pt idx="6">
                  <c:v>5</c:v>
                </c:pt>
                <c:pt idx="7">
                  <c:v>10</c:v>
                </c:pt>
                <c:pt idx="8">
                  <c:v>4</c:v>
                </c:pt>
                <c:pt idx="9">
                  <c:v>2</c:v>
                </c:pt>
                <c:pt idx="10">
                  <c:v>7</c:v>
                </c:pt>
                <c:pt idx="11">
                  <c:v>4</c:v>
                </c:pt>
                <c:pt idx="12">
                  <c:v>6</c:v>
                </c:pt>
                <c:pt idx="13">
                  <c:v>4</c:v>
                </c:pt>
                <c:pt idx="14">
                  <c:v>7</c:v>
                </c:pt>
                <c:pt idx="15">
                  <c:v>3</c:v>
                </c:pt>
                <c:pt idx="16">
                  <c:v>5</c:v>
                </c:pt>
                <c:pt idx="17">
                  <c:v>11</c:v>
                </c:pt>
                <c:pt idx="18">
                  <c:v>6</c:v>
                </c:pt>
                <c:pt idx="19">
                  <c:v>5</c:v>
                </c:pt>
              </c:numCache>
            </c:numRef>
          </c:val>
          <c:extLst>
            <c:ext xmlns:c16="http://schemas.microsoft.com/office/drawing/2014/chart" uri="{C3380CC4-5D6E-409C-BE32-E72D297353CC}">
              <c16:uniqueId val="{00000000-2486-467F-B2CC-82688739D6BE}"/>
            </c:ext>
          </c:extLst>
        </c:ser>
        <c:ser>
          <c:idx val="1"/>
          <c:order val="1"/>
          <c:tx>
            <c:strRef>
              <c:f>'Table 7.37b'!$B$11</c:f>
              <c:strCache>
                <c:ptCount val="1"/>
                <c:pt idx="0">
                  <c:v>Intentional self-harm</c:v>
                </c:pt>
              </c:strCache>
            </c:strRef>
          </c:tx>
          <c:spPr>
            <a:solidFill>
              <a:srgbClr val="87189D"/>
            </a:solidFill>
            <a:ln>
              <a:noFill/>
            </a:ln>
            <a:effectLst/>
          </c:spPr>
          <c:invertIfNegative val="0"/>
          <c:cat>
            <c:numRef>
              <c:f>'Table 7.37b'!$C$9:$V$9</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7.37b'!$C$11:$V$11</c:f>
              <c:numCache>
                <c:formatCode>General</c:formatCode>
                <c:ptCount val="20"/>
                <c:pt idx="0">
                  <c:v>2</c:v>
                </c:pt>
                <c:pt idx="1">
                  <c:v>4</c:v>
                </c:pt>
                <c:pt idx="2">
                  <c:v>2</c:v>
                </c:pt>
                <c:pt idx="3">
                  <c:v>1</c:v>
                </c:pt>
                <c:pt idx="4">
                  <c:v>1</c:v>
                </c:pt>
                <c:pt idx="5">
                  <c:v>4</c:v>
                </c:pt>
                <c:pt idx="6">
                  <c:v>0</c:v>
                </c:pt>
                <c:pt idx="7">
                  <c:v>16</c:v>
                </c:pt>
                <c:pt idx="8">
                  <c:v>12</c:v>
                </c:pt>
                <c:pt idx="9">
                  <c:v>14</c:v>
                </c:pt>
                <c:pt idx="10">
                  <c:v>15</c:v>
                </c:pt>
                <c:pt idx="11">
                  <c:v>18</c:v>
                </c:pt>
                <c:pt idx="12">
                  <c:v>15</c:v>
                </c:pt>
                <c:pt idx="13">
                  <c:v>15</c:v>
                </c:pt>
                <c:pt idx="14">
                  <c:v>25</c:v>
                </c:pt>
                <c:pt idx="15">
                  <c:v>14</c:v>
                </c:pt>
                <c:pt idx="16">
                  <c:v>17</c:v>
                </c:pt>
                <c:pt idx="17">
                  <c:v>19</c:v>
                </c:pt>
                <c:pt idx="18">
                  <c:v>18</c:v>
                </c:pt>
                <c:pt idx="19">
                  <c:v>17</c:v>
                </c:pt>
              </c:numCache>
            </c:numRef>
          </c:val>
          <c:extLst>
            <c:ext xmlns:c16="http://schemas.microsoft.com/office/drawing/2014/chart" uri="{C3380CC4-5D6E-409C-BE32-E72D297353CC}">
              <c16:uniqueId val="{00000001-2486-467F-B2CC-82688739D6BE}"/>
            </c:ext>
          </c:extLst>
        </c:ser>
        <c:dLbls>
          <c:showLegendKey val="0"/>
          <c:showVal val="0"/>
          <c:showCatName val="0"/>
          <c:showSerName val="0"/>
          <c:showPercent val="0"/>
          <c:showBubbleSize val="0"/>
        </c:dLbls>
        <c:gapWidth val="150"/>
        <c:overlap val="100"/>
        <c:axId val="786549568"/>
        <c:axId val="786550224"/>
      </c:barChart>
      <c:catAx>
        <c:axId val="786549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50224"/>
        <c:crosses val="autoZero"/>
        <c:auto val="1"/>
        <c:lblAlgn val="ctr"/>
        <c:lblOffset val="100"/>
        <c:noMultiLvlLbl val="0"/>
      </c:catAx>
      <c:valAx>
        <c:axId val="7865502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49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7.25'!$B$34</c:f>
              <c:strCache>
                <c:ptCount val="1"/>
                <c:pt idx="0">
                  <c:v>15-17 years</c:v>
                </c:pt>
              </c:strCache>
            </c:strRef>
          </c:tx>
          <c:spPr>
            <a:ln w="50800" cap="rnd">
              <a:solidFill>
                <a:srgbClr val="201547"/>
              </a:solidFill>
              <a:round/>
            </a:ln>
            <a:effectLst/>
          </c:spPr>
          <c:marker>
            <c:symbol val="none"/>
          </c:marker>
          <c:cat>
            <c:numRef>
              <c:f>'Figure 7.25'!$C$33:$O$33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 7.25'!$C$34:$O$34</c:f>
              <c:numCache>
                <c:formatCode>0.0</c:formatCode>
                <c:ptCount val="13"/>
                <c:pt idx="0">
                  <c:v>7.4459054965674376</c:v>
                </c:pt>
                <c:pt idx="1">
                  <c:v>3.927941905739214</c:v>
                </c:pt>
                <c:pt idx="2">
                  <c:v>4.849331277216872</c:v>
                </c:pt>
                <c:pt idx="3">
                  <c:v>5.7972414792627847</c:v>
                </c:pt>
                <c:pt idx="4">
                  <c:v>6.7505340154587232</c:v>
                </c:pt>
                <c:pt idx="5">
                  <c:v>5.2741857376428225</c:v>
                </c:pt>
                <c:pt idx="6">
                  <c:v>6.2470566752203291</c:v>
                </c:pt>
                <c:pt idx="7">
                  <c:v>10.510775934145212</c:v>
                </c:pt>
                <c:pt idx="8">
                  <c:v>6.2165858510506027</c:v>
                </c:pt>
                <c:pt idx="9">
                  <c:v>7.6040567642837447</c:v>
                </c:pt>
                <c:pt idx="10">
                  <c:v>6.6069524016271979</c:v>
                </c:pt>
                <c:pt idx="11">
                  <c:v>7.4850299401197606</c:v>
                </c:pt>
                <c:pt idx="12">
                  <c:v>6.5222455159562083</c:v>
                </c:pt>
              </c:numCache>
            </c:numRef>
          </c:val>
          <c:smooth val="0"/>
          <c:extLst>
            <c:ext xmlns:c16="http://schemas.microsoft.com/office/drawing/2014/chart" uri="{C3380CC4-5D6E-409C-BE32-E72D297353CC}">
              <c16:uniqueId val="{00000000-783D-4A5A-8BBA-07FAEF141B50}"/>
            </c:ext>
          </c:extLst>
        </c:ser>
        <c:ser>
          <c:idx val="1"/>
          <c:order val="1"/>
          <c:tx>
            <c:strRef>
              <c:f>'Figure 7.25'!$B$35</c:f>
              <c:strCache>
                <c:ptCount val="1"/>
                <c:pt idx="0">
                  <c:v>13-17 years</c:v>
                </c:pt>
              </c:strCache>
            </c:strRef>
          </c:tx>
          <c:spPr>
            <a:ln w="50800" cap="rnd">
              <a:solidFill>
                <a:srgbClr val="87189D"/>
              </a:solidFill>
              <a:round/>
            </a:ln>
            <a:effectLst/>
          </c:spPr>
          <c:marker>
            <c:symbol val="none"/>
          </c:marker>
          <c:cat>
            <c:numRef>
              <c:f>'Figure 7.25'!$C$33:$O$33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 7.25'!$C$35:$O$35</c:f>
              <c:numCache>
                <c:formatCode>0.0</c:formatCode>
                <c:ptCount val="13"/>
                <c:pt idx="0">
                  <c:v>4.7701531517296276</c:v>
                </c:pt>
                <c:pt idx="1">
                  <c:v>3.5554080719614594</c:v>
                </c:pt>
                <c:pt idx="2">
                  <c:v>4.1087769345002254</c:v>
                </c:pt>
                <c:pt idx="3">
                  <c:v>4.381852121254612</c:v>
                </c:pt>
                <c:pt idx="4">
                  <c:v>5.2599895969094641</c:v>
                </c:pt>
                <c:pt idx="5">
                  <c:v>4.3814425461438926</c:v>
                </c:pt>
                <c:pt idx="6">
                  <c:v>4.3940721037938415</c:v>
                </c:pt>
                <c:pt idx="7">
                  <c:v>7.2885447400030321</c:v>
                </c:pt>
                <c:pt idx="8">
                  <c:v>4.0671190852468158</c:v>
                </c:pt>
                <c:pt idx="9">
                  <c:v>4.910144358244132</c:v>
                </c:pt>
                <c:pt idx="10">
                  <c:v>5.4607430059378395</c:v>
                </c:pt>
                <c:pt idx="11">
                  <c:v>5.1249928819543307</c:v>
                </c:pt>
                <c:pt idx="12">
                  <c:v>4.7832081258265102</c:v>
                </c:pt>
              </c:numCache>
            </c:numRef>
          </c:val>
          <c:smooth val="0"/>
          <c:extLst>
            <c:ext xmlns:c16="http://schemas.microsoft.com/office/drawing/2014/chart" uri="{C3380CC4-5D6E-409C-BE32-E72D297353CC}">
              <c16:uniqueId val="{00000001-783D-4A5A-8BBA-07FAEF141B50}"/>
            </c:ext>
          </c:extLst>
        </c:ser>
        <c:dLbls>
          <c:showLegendKey val="0"/>
          <c:showVal val="0"/>
          <c:showCatName val="0"/>
          <c:showSerName val="0"/>
          <c:showPercent val="0"/>
          <c:showBubbleSize val="0"/>
        </c:dLbls>
        <c:smooth val="0"/>
        <c:axId val="1076374280"/>
        <c:axId val="1076371000"/>
      </c:lineChart>
      <c:catAx>
        <c:axId val="1076374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6371000"/>
        <c:crosses val="autoZero"/>
        <c:auto val="1"/>
        <c:lblAlgn val="ctr"/>
        <c:lblOffset val="100"/>
        <c:noMultiLvlLbl val="0"/>
      </c:catAx>
      <c:valAx>
        <c:axId val="1076371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6374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4758953040686701E-2"/>
          <c:y val="7.5075237861363803E-2"/>
          <c:w val="0.94302874071224896"/>
          <c:h val="0.62875242302487599"/>
        </c:manualLayout>
      </c:layout>
      <c:lineChart>
        <c:grouping val="standard"/>
        <c:varyColors val="0"/>
        <c:ser>
          <c:idx val="0"/>
          <c:order val="0"/>
          <c:tx>
            <c:strRef>
              <c:f>'Table 7.8a'!$B$15</c:f>
              <c:strCache>
                <c:ptCount val="1"/>
                <c:pt idx="0">
                  <c:v>U5MR </c:v>
                </c:pt>
              </c:strCache>
            </c:strRef>
          </c:tx>
          <c:spPr>
            <a:ln>
              <a:solidFill>
                <a:srgbClr val="201547"/>
              </a:solidFill>
            </a:ln>
          </c:spPr>
          <c:marker>
            <c:symbol val="none"/>
          </c:marker>
          <c:dLbls>
            <c:delete val="1"/>
          </c:dLbls>
          <c:cat>
            <c:numRef>
              <c:f>'Table 7.8a'!$C$9:$Q$9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7.8a'!$C$15:$Q$15</c:f>
              <c:numCache>
                <c:formatCode>0.0</c:formatCode>
                <c:ptCount val="15"/>
                <c:pt idx="0">
                  <c:v>5.1597948783082224</c:v>
                </c:pt>
                <c:pt idx="1">
                  <c:v>4.5521595000555148</c:v>
                </c:pt>
                <c:pt idx="2">
                  <c:v>4.9398430160317606</c:v>
                </c:pt>
                <c:pt idx="3">
                  <c:v>4.3938890253949436</c:v>
                </c:pt>
                <c:pt idx="4">
                  <c:v>4.4891813517733654</c:v>
                </c:pt>
                <c:pt idx="5">
                  <c:v>4.3725891576499425</c:v>
                </c:pt>
                <c:pt idx="6">
                  <c:v>4.1142036668875637</c:v>
                </c:pt>
                <c:pt idx="7">
                  <c:v>4.7876741126527511</c:v>
                </c:pt>
                <c:pt idx="8">
                  <c:v>3.9809677023544969</c:v>
                </c:pt>
                <c:pt idx="9">
                  <c:v>3.5926293153401407</c:v>
                </c:pt>
                <c:pt idx="10">
                  <c:v>3.8418894876621201</c:v>
                </c:pt>
                <c:pt idx="11">
                  <c:v>3.954081632653061</c:v>
                </c:pt>
                <c:pt idx="12">
                  <c:v>3.409408950970664</c:v>
                </c:pt>
                <c:pt idx="13">
                  <c:v>3.6783042394014962</c:v>
                </c:pt>
                <c:pt idx="14">
                  <c:v>3.5162277706104068</c:v>
                </c:pt>
              </c:numCache>
            </c:numRef>
          </c:val>
          <c:smooth val="0"/>
          <c:extLst>
            <c:ext xmlns:c16="http://schemas.microsoft.com/office/drawing/2014/chart" uri="{C3380CC4-5D6E-409C-BE32-E72D297353CC}">
              <c16:uniqueId val="{00000001-63D5-4595-ABCB-984CD60D21BB}"/>
            </c:ext>
          </c:extLst>
        </c:ser>
        <c:dLbls>
          <c:dLblPos val="t"/>
          <c:showLegendKey val="0"/>
          <c:showVal val="1"/>
          <c:showCatName val="0"/>
          <c:showSerName val="0"/>
          <c:showPercent val="0"/>
          <c:showBubbleSize val="0"/>
        </c:dLbls>
        <c:smooth val="0"/>
        <c:axId val="285106560"/>
        <c:axId val="285108480"/>
      </c:lineChart>
      <c:catAx>
        <c:axId val="285106560"/>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a:pPr>
            <a:endParaRPr lang="en-US"/>
          </a:p>
        </c:txPr>
        <c:crossAx val="285108480"/>
        <c:crosses val="autoZero"/>
        <c:auto val="1"/>
        <c:lblAlgn val="ctr"/>
        <c:lblOffset val="100"/>
        <c:noMultiLvlLbl val="0"/>
      </c:catAx>
      <c:valAx>
        <c:axId val="285108480"/>
        <c:scaling>
          <c:orientation val="minMax"/>
          <c:min val="3"/>
        </c:scaling>
        <c:delete val="0"/>
        <c:axPos val="l"/>
        <c:title>
          <c:tx>
            <c:rich>
              <a:bodyPr rot="-5400000" vert="horz"/>
              <a:lstStyle/>
              <a:p>
                <a:pPr>
                  <a:defRPr/>
                </a:pPr>
                <a:r>
                  <a:rPr lang="en-US"/>
                  <a:t>Rate per 1,000 live births</a:t>
                </a:r>
              </a:p>
            </c:rich>
          </c:tx>
          <c:overlay val="0"/>
        </c:title>
        <c:numFmt formatCode="0" sourceLinked="0"/>
        <c:majorTickMark val="none"/>
        <c:minorTickMark val="none"/>
        <c:tickLblPos val="nextTo"/>
        <c:txPr>
          <a:bodyPr/>
          <a:lstStyle/>
          <a:p>
            <a:pPr>
              <a:defRPr b="0"/>
            </a:pPr>
            <a:endParaRPr lang="en-US"/>
          </a:p>
        </c:txPr>
        <c:crossAx val="285106560"/>
        <c:crosses val="autoZero"/>
        <c:crossBetween val="between"/>
        <c:majorUnit val="1"/>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3"/>
          <c:order val="0"/>
          <c:tx>
            <c:strRef>
              <c:f>'Table 7.8b'!$B$13</c:f>
              <c:strCache>
                <c:ptCount val="1"/>
                <c:pt idx="0">
                  <c:v>Under 5 mortality rate</c:v>
                </c:pt>
              </c:strCache>
            </c:strRef>
          </c:tx>
          <c:spPr>
            <a:ln>
              <a:solidFill>
                <a:srgbClr val="201547"/>
              </a:solidFill>
            </a:ln>
          </c:spPr>
          <c:marker>
            <c:symbol val="none"/>
          </c:marker>
          <c:cat>
            <c:numRef>
              <c:f>'Table 7.8a'!$C$9:$Q$9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7.8b'!$C$13:$Q$13</c:f>
              <c:numCache>
                <c:formatCode>0.0</c:formatCode>
                <c:ptCount val="15"/>
                <c:pt idx="0">
                  <c:v>5.1597948783082224</c:v>
                </c:pt>
                <c:pt idx="1">
                  <c:v>4.5521595000555148</c:v>
                </c:pt>
                <c:pt idx="2">
                  <c:v>4.9000000000000004</c:v>
                </c:pt>
                <c:pt idx="3">
                  <c:v>4.3938890253949436</c:v>
                </c:pt>
                <c:pt idx="4">
                  <c:v>4.4891813517733654</c:v>
                </c:pt>
                <c:pt idx="5">
                  <c:v>4.3725891576499425</c:v>
                </c:pt>
                <c:pt idx="6">
                  <c:v>4.1142036668875637</c:v>
                </c:pt>
                <c:pt idx="7">
                  <c:v>4.7876741126527511</c:v>
                </c:pt>
                <c:pt idx="8">
                  <c:v>3.9809677023544969</c:v>
                </c:pt>
                <c:pt idx="9">
                  <c:v>3.5926293153401407</c:v>
                </c:pt>
                <c:pt idx="10">
                  <c:v>3.8418894876621201</c:v>
                </c:pt>
                <c:pt idx="11">
                  <c:v>3.954081632653061</c:v>
                </c:pt>
                <c:pt idx="12">
                  <c:v>3.409408950970664</c:v>
                </c:pt>
                <c:pt idx="13">
                  <c:v>3.6783042394014962</c:v>
                </c:pt>
                <c:pt idx="14">
                  <c:v>3.5162277706104068</c:v>
                </c:pt>
              </c:numCache>
            </c:numRef>
          </c:val>
          <c:smooth val="0"/>
          <c:extLst>
            <c:ext xmlns:c16="http://schemas.microsoft.com/office/drawing/2014/chart" uri="{C3380CC4-5D6E-409C-BE32-E72D297353CC}">
              <c16:uniqueId val="{00000001-920C-48A4-AE43-9C8A8E9050DC}"/>
            </c:ext>
          </c:extLst>
        </c:ser>
        <c:ser>
          <c:idx val="0"/>
          <c:order val="1"/>
          <c:tx>
            <c:strRef>
              <c:f>'Table 7.8b'!$B$12</c:f>
              <c:strCache>
                <c:ptCount val="1"/>
                <c:pt idx="0">
                  <c:v>Infant mortality rate</c:v>
                </c:pt>
              </c:strCache>
            </c:strRef>
          </c:tx>
          <c:spPr>
            <a:ln>
              <a:solidFill>
                <a:srgbClr val="87189D"/>
              </a:solidFill>
            </a:ln>
          </c:spPr>
          <c:marker>
            <c:symbol val="none"/>
          </c:marker>
          <c:cat>
            <c:numRef>
              <c:f>'Table 7.8a'!$C$9:$Q$9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7.8b'!$C$12:$Q$12</c:f>
              <c:numCache>
                <c:formatCode>0.0</c:formatCode>
                <c:ptCount val="15"/>
                <c:pt idx="0">
                  <c:v>4.0643307349135531</c:v>
                </c:pt>
                <c:pt idx="1">
                  <c:v>3.9177121829746064</c:v>
                </c:pt>
                <c:pt idx="2">
                  <c:v>4.3</c:v>
                </c:pt>
                <c:pt idx="3">
                  <c:v>3.9458279734632229</c:v>
                </c:pt>
                <c:pt idx="4">
                  <c:v>3.8478697300914568</c:v>
                </c:pt>
                <c:pt idx="5">
                  <c:v>3.7180933283201738</c:v>
                </c:pt>
                <c:pt idx="6">
                  <c:v>3.2858405124806715</c:v>
                </c:pt>
                <c:pt idx="7">
                  <c:v>4.1502217520445948</c:v>
                </c:pt>
                <c:pt idx="8">
                  <c:v>3.2583947974750851</c:v>
                </c:pt>
                <c:pt idx="9">
                  <c:v>2.7170063997733682</c:v>
                </c:pt>
                <c:pt idx="10">
                  <c:v>3.5453678157955806</c:v>
                </c:pt>
                <c:pt idx="11">
                  <c:v>3.3163265306122449</c:v>
                </c:pt>
                <c:pt idx="12">
                  <c:v>3.0023153448846145</c:v>
                </c:pt>
                <c:pt idx="13">
                  <c:v>3.0423940149625937</c:v>
                </c:pt>
                <c:pt idx="14">
                  <c:v>3.0229440186182996</c:v>
                </c:pt>
              </c:numCache>
            </c:numRef>
          </c:val>
          <c:smooth val="0"/>
          <c:extLst>
            <c:ext xmlns:c16="http://schemas.microsoft.com/office/drawing/2014/chart" uri="{C3380CC4-5D6E-409C-BE32-E72D297353CC}">
              <c16:uniqueId val="{00000004-920C-48A4-AE43-9C8A8E9050DC}"/>
            </c:ext>
          </c:extLst>
        </c:ser>
        <c:ser>
          <c:idx val="1"/>
          <c:order val="2"/>
          <c:tx>
            <c:strRef>
              <c:f>'Table 7.8b'!$B$10</c:f>
              <c:strCache>
                <c:ptCount val="1"/>
                <c:pt idx="0">
                  <c:v>Neonatal mortality rate</c:v>
                </c:pt>
              </c:strCache>
            </c:strRef>
          </c:tx>
          <c:spPr>
            <a:ln>
              <a:solidFill>
                <a:srgbClr val="004EA8"/>
              </a:solidFill>
            </a:ln>
          </c:spPr>
          <c:marker>
            <c:symbol val="none"/>
          </c:marker>
          <c:cat>
            <c:numRef>
              <c:f>'Table 7.8a'!$C$9:$Q$9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7.8b'!$C$10:$Q$10</c:f>
              <c:numCache>
                <c:formatCode>0.0</c:formatCode>
                <c:ptCount val="15"/>
                <c:pt idx="0">
                  <c:v>3.1117532189181896</c:v>
                </c:pt>
                <c:pt idx="1">
                  <c:v>2.7281234634479041</c:v>
                </c:pt>
                <c:pt idx="2">
                  <c:v>3</c:v>
                </c:pt>
                <c:pt idx="3">
                  <c:v>2.6739127292699498</c:v>
                </c:pt>
                <c:pt idx="4">
                  <c:v>2.6349542716930627</c:v>
                </c:pt>
                <c:pt idx="5">
                  <c:v>2.5483561014329279</c:v>
                </c:pt>
                <c:pt idx="6">
                  <c:v>2.5403136735144689</c:v>
                </c:pt>
                <c:pt idx="7">
                  <c:v>2.8617542146451287</c:v>
                </c:pt>
                <c:pt idx="8">
                  <c:v>2.4949215394892912</c:v>
                </c:pt>
                <c:pt idx="9">
                  <c:v>2.0216587903526957</c:v>
                </c:pt>
                <c:pt idx="10">
                  <c:v>2.5526648273728179</c:v>
                </c:pt>
                <c:pt idx="11">
                  <c:v>2.4617346938775508</c:v>
                </c:pt>
                <c:pt idx="12">
                  <c:v>2.0100246800498689</c:v>
                </c:pt>
                <c:pt idx="13">
                  <c:v>2.2443890274314215</c:v>
                </c:pt>
                <c:pt idx="14">
                  <c:v>2.1881561306316564</c:v>
                </c:pt>
              </c:numCache>
            </c:numRef>
          </c:val>
          <c:smooth val="0"/>
          <c:extLst>
            <c:ext xmlns:c16="http://schemas.microsoft.com/office/drawing/2014/chart" uri="{C3380CC4-5D6E-409C-BE32-E72D297353CC}">
              <c16:uniqueId val="{00000005-920C-48A4-AE43-9C8A8E9050DC}"/>
            </c:ext>
          </c:extLst>
        </c:ser>
        <c:ser>
          <c:idx val="2"/>
          <c:order val="3"/>
          <c:tx>
            <c:strRef>
              <c:f>'Table 7.8b'!$B$11</c:f>
              <c:strCache>
                <c:ptCount val="1"/>
                <c:pt idx="0">
                  <c:v>Post-neonatal infant mortality rate</c:v>
                </c:pt>
              </c:strCache>
            </c:strRef>
          </c:tx>
          <c:spPr>
            <a:ln>
              <a:solidFill>
                <a:srgbClr val="007B4B"/>
              </a:solidFill>
            </a:ln>
          </c:spPr>
          <c:marker>
            <c:symbol val="none"/>
          </c:marker>
          <c:cat>
            <c:numRef>
              <c:f>'Table 7.8a'!$C$9:$Q$9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7.8b'!$C$11:$Q$11</c:f>
              <c:numCache>
                <c:formatCode>0.0</c:formatCode>
                <c:ptCount val="15"/>
                <c:pt idx="0">
                  <c:v>0.95257751599536411</c:v>
                </c:pt>
                <c:pt idx="1">
                  <c:v>1.1895887195267023</c:v>
                </c:pt>
                <c:pt idx="2">
                  <c:v>1.3182617128310807</c:v>
                </c:pt>
                <c:pt idx="3">
                  <c:v>1.2719152441932733</c:v>
                </c:pt>
                <c:pt idx="4">
                  <c:v>1.2129154583983939</c:v>
                </c:pt>
                <c:pt idx="5">
                  <c:v>1.1697372268872457</c:v>
                </c:pt>
                <c:pt idx="6">
                  <c:v>0.74552683896620275</c:v>
                </c:pt>
                <c:pt idx="7">
                  <c:v>1.2884675373994656</c:v>
                </c:pt>
                <c:pt idx="8">
                  <c:v>0.76347325798579391</c:v>
                </c:pt>
                <c:pt idx="9">
                  <c:v>0.69534760942067253</c:v>
                </c:pt>
                <c:pt idx="10">
                  <c:v>0.9927029884227625</c:v>
                </c:pt>
                <c:pt idx="11">
                  <c:v>0.85459183673469385</c:v>
                </c:pt>
                <c:pt idx="12">
                  <c:v>0.99229066483474548</c:v>
                </c:pt>
                <c:pt idx="13">
                  <c:v>0.79800498753117211</c:v>
                </c:pt>
                <c:pt idx="14">
                  <c:v>0.8347878879866435</c:v>
                </c:pt>
              </c:numCache>
            </c:numRef>
          </c:val>
          <c:smooth val="0"/>
          <c:extLst>
            <c:ext xmlns:c16="http://schemas.microsoft.com/office/drawing/2014/chart" uri="{C3380CC4-5D6E-409C-BE32-E72D297353CC}">
              <c16:uniqueId val="{00000006-920C-48A4-AE43-9C8A8E9050DC}"/>
            </c:ext>
          </c:extLst>
        </c:ser>
        <c:dLbls>
          <c:showLegendKey val="0"/>
          <c:showVal val="0"/>
          <c:showCatName val="0"/>
          <c:showSerName val="0"/>
          <c:showPercent val="0"/>
          <c:showBubbleSize val="0"/>
        </c:dLbls>
        <c:smooth val="0"/>
        <c:axId val="285461504"/>
        <c:axId val="341775488"/>
      </c:lineChart>
      <c:catAx>
        <c:axId val="285461504"/>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a:pPr>
            <a:endParaRPr lang="en-US"/>
          </a:p>
        </c:txPr>
        <c:crossAx val="341775488"/>
        <c:crosses val="autoZero"/>
        <c:auto val="1"/>
        <c:lblAlgn val="ctr"/>
        <c:lblOffset val="100"/>
        <c:noMultiLvlLbl val="0"/>
      </c:catAx>
      <c:valAx>
        <c:axId val="341775488"/>
        <c:scaling>
          <c:orientation val="minMax"/>
        </c:scaling>
        <c:delete val="0"/>
        <c:axPos val="l"/>
        <c:title>
          <c:tx>
            <c:rich>
              <a:bodyPr rot="-5400000" vert="horz"/>
              <a:lstStyle/>
              <a:p>
                <a:pPr>
                  <a:defRPr/>
                </a:pPr>
                <a:r>
                  <a:rPr lang="en-US"/>
                  <a:t>Rate per 1,000</a:t>
                </a:r>
                <a:r>
                  <a:rPr lang="en-US" baseline="0"/>
                  <a:t> </a:t>
                </a:r>
                <a:r>
                  <a:rPr lang="en-US"/>
                  <a:t>live births</a:t>
                </a:r>
              </a:p>
              <a:p>
                <a:pPr>
                  <a:defRPr/>
                </a:pPr>
                <a:endParaRPr lang="en-US"/>
              </a:p>
            </c:rich>
          </c:tx>
          <c:overlay val="0"/>
        </c:title>
        <c:numFmt formatCode="0" sourceLinked="0"/>
        <c:majorTickMark val="none"/>
        <c:minorTickMark val="none"/>
        <c:tickLblPos val="nextTo"/>
        <c:crossAx val="28546150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0"/>
          <c:order val="0"/>
          <c:tx>
            <c:strRef>
              <c:f>'Table 7.8b'!$B$13</c:f>
              <c:strCache>
                <c:ptCount val="1"/>
                <c:pt idx="0">
                  <c:v>Under 5 mortality rate</c:v>
                </c:pt>
              </c:strCache>
            </c:strRef>
          </c:tx>
          <c:spPr>
            <a:ln>
              <a:solidFill>
                <a:srgbClr val="201547"/>
              </a:solidFill>
            </a:ln>
          </c:spPr>
          <c:marker>
            <c:symbol val="none"/>
          </c:marker>
          <c:cat>
            <c:numRef>
              <c:f>'Table 7.8b'!$C$9:$Q$9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7.8b'!$C$13:$Q$13</c:f>
              <c:numCache>
                <c:formatCode>0.0</c:formatCode>
                <c:ptCount val="15"/>
                <c:pt idx="0">
                  <c:v>5.1597948783082224</c:v>
                </c:pt>
                <c:pt idx="1">
                  <c:v>4.5521595000555148</c:v>
                </c:pt>
                <c:pt idx="2">
                  <c:v>4.9000000000000004</c:v>
                </c:pt>
                <c:pt idx="3">
                  <c:v>4.3938890253949436</c:v>
                </c:pt>
                <c:pt idx="4">
                  <c:v>4.4891813517733654</c:v>
                </c:pt>
                <c:pt idx="5">
                  <c:v>4.3725891576499425</c:v>
                </c:pt>
                <c:pt idx="6">
                  <c:v>4.1142036668875637</c:v>
                </c:pt>
                <c:pt idx="7">
                  <c:v>4.7876741126527511</c:v>
                </c:pt>
                <c:pt idx="8">
                  <c:v>3.9809677023544969</c:v>
                </c:pt>
                <c:pt idx="9">
                  <c:v>3.5926293153401407</c:v>
                </c:pt>
                <c:pt idx="10">
                  <c:v>3.8418894876621201</c:v>
                </c:pt>
                <c:pt idx="11">
                  <c:v>3.954081632653061</c:v>
                </c:pt>
                <c:pt idx="12">
                  <c:v>3.409408950970664</c:v>
                </c:pt>
                <c:pt idx="13">
                  <c:v>3.6783042394014962</c:v>
                </c:pt>
                <c:pt idx="14">
                  <c:v>3.5162277706104068</c:v>
                </c:pt>
              </c:numCache>
            </c:numRef>
          </c:val>
          <c:smooth val="0"/>
          <c:extLst>
            <c:ext xmlns:c16="http://schemas.microsoft.com/office/drawing/2014/chart" uri="{C3380CC4-5D6E-409C-BE32-E72D297353CC}">
              <c16:uniqueId val="{00000003-B2DE-4299-9C98-0525ECAF439A}"/>
            </c:ext>
          </c:extLst>
        </c:ser>
        <c:ser>
          <c:idx val="1"/>
          <c:order val="1"/>
          <c:tx>
            <c:strRef>
              <c:f>'Table 7.8b'!$B$12</c:f>
              <c:strCache>
                <c:ptCount val="1"/>
                <c:pt idx="0">
                  <c:v>Infant mortality rate</c:v>
                </c:pt>
              </c:strCache>
            </c:strRef>
          </c:tx>
          <c:spPr>
            <a:ln>
              <a:solidFill>
                <a:srgbClr val="87189D"/>
              </a:solidFill>
            </a:ln>
          </c:spPr>
          <c:marker>
            <c:symbol val="none"/>
          </c:marker>
          <c:cat>
            <c:numRef>
              <c:f>'Table 7.8b'!$C$9:$Q$9</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'Table 7.8b'!$C$12:$Q$12</c:f>
              <c:numCache>
                <c:formatCode>0.0</c:formatCode>
                <c:ptCount val="15"/>
                <c:pt idx="0">
                  <c:v>4.0643307349135531</c:v>
                </c:pt>
                <c:pt idx="1">
                  <c:v>3.9177121829746064</c:v>
                </c:pt>
                <c:pt idx="2">
                  <c:v>4.3</c:v>
                </c:pt>
                <c:pt idx="3">
                  <c:v>3.9458279734632229</c:v>
                </c:pt>
                <c:pt idx="4">
                  <c:v>3.8478697300914568</c:v>
                </c:pt>
                <c:pt idx="5">
                  <c:v>3.7180933283201738</c:v>
                </c:pt>
                <c:pt idx="6">
                  <c:v>3.2858405124806715</c:v>
                </c:pt>
                <c:pt idx="7">
                  <c:v>4.1502217520445948</c:v>
                </c:pt>
                <c:pt idx="8">
                  <c:v>3.2583947974750851</c:v>
                </c:pt>
                <c:pt idx="9">
                  <c:v>2.7170063997733682</c:v>
                </c:pt>
                <c:pt idx="10">
                  <c:v>3.5453678157955806</c:v>
                </c:pt>
                <c:pt idx="11">
                  <c:v>3.3163265306122449</c:v>
                </c:pt>
                <c:pt idx="12">
                  <c:v>3.0023153448846145</c:v>
                </c:pt>
                <c:pt idx="13">
                  <c:v>3.0423940149625937</c:v>
                </c:pt>
                <c:pt idx="14">
                  <c:v>3.0229440186182996</c:v>
                </c:pt>
              </c:numCache>
            </c:numRef>
          </c:val>
          <c:smooth val="0"/>
          <c:extLst>
            <c:ext xmlns:c16="http://schemas.microsoft.com/office/drawing/2014/chart" uri="{C3380CC4-5D6E-409C-BE32-E72D297353CC}">
              <c16:uniqueId val="{00000004-B2DE-4299-9C98-0525ECAF439A}"/>
            </c:ext>
          </c:extLst>
        </c:ser>
        <c:dLbls>
          <c:showLegendKey val="0"/>
          <c:showVal val="0"/>
          <c:showCatName val="0"/>
          <c:showSerName val="0"/>
          <c:showPercent val="0"/>
          <c:showBubbleSize val="0"/>
        </c:dLbls>
        <c:smooth val="0"/>
        <c:axId val="341801600"/>
        <c:axId val="341807872"/>
      </c:lineChart>
      <c:catAx>
        <c:axId val="341801600"/>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a:pPr>
            <a:endParaRPr lang="en-US"/>
          </a:p>
        </c:txPr>
        <c:crossAx val="341807872"/>
        <c:crosses val="autoZero"/>
        <c:auto val="1"/>
        <c:lblAlgn val="ctr"/>
        <c:lblOffset val="100"/>
        <c:noMultiLvlLbl val="0"/>
      </c:catAx>
      <c:valAx>
        <c:axId val="341807872"/>
        <c:scaling>
          <c:orientation val="minMax"/>
          <c:min val="2"/>
        </c:scaling>
        <c:delete val="0"/>
        <c:axPos val="l"/>
        <c:title>
          <c:tx>
            <c:rich>
              <a:bodyPr rot="-5400000" vert="horz"/>
              <a:lstStyle/>
              <a:p>
                <a:pPr>
                  <a:defRPr/>
                </a:pPr>
                <a:r>
                  <a:rPr lang="en-US"/>
                  <a:t>Rate per 1,000 live births</a:t>
                </a:r>
              </a:p>
              <a:p>
                <a:pPr>
                  <a:defRPr/>
                </a:pPr>
                <a:endParaRPr lang="en-US"/>
              </a:p>
            </c:rich>
          </c:tx>
          <c:overlay val="0"/>
        </c:title>
        <c:numFmt formatCode="0" sourceLinked="0"/>
        <c:majorTickMark val="none"/>
        <c:minorTickMark val="none"/>
        <c:tickLblPos val="nextTo"/>
        <c:crossAx val="341801600"/>
        <c:crosses val="autoZero"/>
        <c:crossBetween val="between"/>
        <c:majorUnit val="1"/>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7.7a'!$B$32</c:f>
              <c:strCache>
                <c:ptCount val="1"/>
                <c:pt idx="0">
                  <c:v>28 - 364 days</c:v>
                </c:pt>
              </c:strCache>
            </c:strRef>
          </c:tx>
          <c:spPr>
            <a:ln w="28575" cap="rnd">
              <a:solidFill>
                <a:schemeClr val="accent1"/>
              </a:solidFill>
              <a:round/>
            </a:ln>
            <a:effectLst/>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7.7a'!$C$32:$AI$32</c:f>
              <c:numCache>
                <c:formatCode>0.0</c:formatCode>
                <c:ptCount val="33"/>
                <c:pt idx="0">
                  <c:v>334.44262322223875</c:v>
                </c:pt>
                <c:pt idx="1">
                  <c:v>336.33229630875303</c:v>
                </c:pt>
                <c:pt idx="2">
                  <c:v>326.59893978434621</c:v>
                </c:pt>
                <c:pt idx="3">
                  <c:v>312.42954230682517</c:v>
                </c:pt>
                <c:pt idx="4">
                  <c:v>328.03592471097807</c:v>
                </c:pt>
                <c:pt idx="5">
                  <c:v>275.02496735038795</c:v>
                </c:pt>
                <c:pt idx="6">
                  <c:v>197.49835418038185</c:v>
                </c:pt>
                <c:pt idx="7">
                  <c:v>191.04718710198503</c:v>
                </c:pt>
                <c:pt idx="8">
                  <c:v>172.52902684302967</c:v>
                </c:pt>
                <c:pt idx="9">
                  <c:v>166.46251452620999</c:v>
                </c:pt>
                <c:pt idx="10">
                  <c:v>150.27127920403674</c:v>
                </c:pt>
                <c:pt idx="11">
                  <c:v>152.79717407376981</c:v>
                </c:pt>
                <c:pt idx="12">
                  <c:v>142.34060306604931</c:v>
                </c:pt>
                <c:pt idx="13">
                  <c:v>127.85175837678081</c:v>
                </c:pt>
                <c:pt idx="14">
                  <c:v>147.90910313298372</c:v>
                </c:pt>
                <c:pt idx="15">
                  <c:v>147.97326505503275</c:v>
                </c:pt>
                <c:pt idx="16">
                  <c:v>122.600473607309</c:v>
                </c:pt>
                <c:pt idx="17">
                  <c:v>142.76939422614007</c:v>
                </c:pt>
                <c:pt idx="18">
                  <c:v>111.35857461024499</c:v>
                </c:pt>
                <c:pt idx="19">
                  <c:v>122.23344959092537</c:v>
                </c:pt>
                <c:pt idx="20">
                  <c:v>132.4503311258278</c:v>
                </c:pt>
                <c:pt idx="21">
                  <c:v>130.80037371535346</c:v>
                </c:pt>
                <c:pt idx="22">
                  <c:v>126.04056747567124</c:v>
                </c:pt>
                <c:pt idx="23">
                  <c:v>120.69832602916875</c:v>
                </c:pt>
                <c:pt idx="24">
                  <c:v>91.025458682975398</c:v>
                </c:pt>
                <c:pt idx="25">
                  <c:v>129.94452905587616</c:v>
                </c:pt>
                <c:pt idx="26">
                  <c:v>85.624991080730098</c:v>
                </c:pt>
                <c:pt idx="27">
                  <c:v>89.58896050062846</c:v>
                </c:pt>
                <c:pt idx="28">
                  <c:v>87.249807920198975</c:v>
                </c:pt>
                <c:pt idx="29">
                  <c:v>93.866110423049335</c:v>
                </c:pt>
                <c:pt idx="30">
                  <c:v>79.644426174755282</c:v>
                </c:pt>
                <c:pt idx="31">
                  <c:v>91.019417475728162</c:v>
                </c:pt>
                <c:pt idx="32">
                  <c:v>86.539908694125316</c:v>
                </c:pt>
              </c:numCache>
            </c:numRef>
          </c:val>
          <c:smooth val="0"/>
          <c:extLst>
            <c:ext xmlns:c16="http://schemas.microsoft.com/office/drawing/2014/chart" uri="{C3380CC4-5D6E-409C-BE32-E72D297353CC}">
              <c16:uniqueId val="{00000000-7511-4D1A-9447-31EAC34AD42A}"/>
            </c:ext>
          </c:extLst>
        </c:ser>
        <c:ser>
          <c:idx val="1"/>
          <c:order val="1"/>
          <c:tx>
            <c:strRef>
              <c:f>'Figure 7.7a'!$B$33</c:f>
              <c:strCache>
                <c:ptCount val="1"/>
                <c:pt idx="0">
                  <c:v>1 - 4 years</c:v>
                </c:pt>
              </c:strCache>
            </c:strRef>
          </c:tx>
          <c:spPr>
            <a:ln w="28575" cap="rnd">
              <a:solidFill>
                <a:schemeClr val="accent2"/>
              </a:solidFill>
              <a:round/>
            </a:ln>
            <a:effectLst/>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7.7a'!$C$33:$AI$33</c:f>
              <c:numCache>
                <c:formatCode>0.0</c:formatCode>
                <c:ptCount val="33"/>
                <c:pt idx="0">
                  <c:v>44.662423040801421</c:v>
                </c:pt>
                <c:pt idx="1">
                  <c:v>36.461419260744719</c:v>
                </c:pt>
                <c:pt idx="2">
                  <c:v>37.936423502439069</c:v>
                </c:pt>
                <c:pt idx="3">
                  <c:v>41.239807438681311</c:v>
                </c:pt>
                <c:pt idx="4">
                  <c:v>35.818348653391077</c:v>
                </c:pt>
                <c:pt idx="5">
                  <c:v>33.840678087563752</c:v>
                </c:pt>
                <c:pt idx="6">
                  <c:v>30.312573813085582</c:v>
                </c:pt>
                <c:pt idx="7">
                  <c:v>34.634527900252557</c:v>
                </c:pt>
                <c:pt idx="8">
                  <c:v>37.011929529286178</c:v>
                </c:pt>
                <c:pt idx="9">
                  <c:v>28.481802859104814</c:v>
                </c:pt>
                <c:pt idx="10">
                  <c:v>31.405062496074365</c:v>
                </c:pt>
                <c:pt idx="11">
                  <c:v>27.246019711902957</c:v>
                </c:pt>
                <c:pt idx="12">
                  <c:v>25.012704865963666</c:v>
                </c:pt>
                <c:pt idx="13">
                  <c:v>29.493116944194242</c:v>
                </c:pt>
                <c:pt idx="14">
                  <c:v>20.492461988492074</c:v>
                </c:pt>
                <c:pt idx="15">
                  <c:v>21.107236940911914</c:v>
                </c:pt>
                <c:pt idx="16">
                  <c:v>18.270401948842874</c:v>
                </c:pt>
                <c:pt idx="17">
                  <c:v>25.351548284477083</c:v>
                </c:pt>
                <c:pt idx="18">
                  <c:v>25.347091625647987</c:v>
                </c:pt>
                <c:pt idx="19">
                  <c:v>16.337600169911042</c:v>
                </c:pt>
                <c:pt idx="20">
                  <c:v>17.871649065800163</c:v>
                </c:pt>
                <c:pt idx="21">
                  <c:v>14.092389706918558</c:v>
                </c:pt>
                <c:pt idx="22">
                  <c:v>18.512391485875437</c:v>
                </c:pt>
                <c:pt idx="23">
                  <c:v>17.870110908752174</c:v>
                </c:pt>
                <c:pt idx="24">
                  <c:v>18.426522399280628</c:v>
                </c:pt>
                <c:pt idx="25">
                  <c:v>17.6253920750482</c:v>
                </c:pt>
                <c:pt idx="26">
                  <c:v>17.383407005867788</c:v>
                </c:pt>
                <c:pt idx="27">
                  <c:v>19.108966274411703</c:v>
                </c:pt>
                <c:pt idx="28">
                  <c:v>11.140932799918975</c:v>
                </c:pt>
                <c:pt idx="29">
                  <c:v>14.770903289972525</c:v>
                </c:pt>
                <c:pt idx="30">
                  <c:v>15.441729988483043</c:v>
                </c:pt>
                <c:pt idx="31">
                  <c:v>12.542094404344581</c:v>
                </c:pt>
                <c:pt idx="32">
                  <c:v>10.983948180173362</c:v>
                </c:pt>
              </c:numCache>
            </c:numRef>
          </c:val>
          <c:smooth val="0"/>
          <c:extLst>
            <c:ext xmlns:c16="http://schemas.microsoft.com/office/drawing/2014/chart" uri="{C3380CC4-5D6E-409C-BE32-E72D297353CC}">
              <c16:uniqueId val="{00000001-7511-4D1A-9447-31EAC34AD42A}"/>
            </c:ext>
          </c:extLst>
        </c:ser>
        <c:ser>
          <c:idx val="2"/>
          <c:order val="2"/>
          <c:tx>
            <c:strRef>
              <c:f>'Figure 7.7a'!$B$34</c:f>
              <c:strCache>
                <c:ptCount val="1"/>
                <c:pt idx="0">
                  <c:v>5 - 9 years</c:v>
                </c:pt>
              </c:strCache>
            </c:strRef>
          </c:tx>
          <c:spPr>
            <a:ln w="28575" cap="rnd">
              <a:solidFill>
                <a:schemeClr val="accent3"/>
              </a:solidFill>
              <a:round/>
            </a:ln>
            <a:effectLst/>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7.7a'!$C$34:$AI$34</c:f>
              <c:numCache>
                <c:formatCode>0.0</c:formatCode>
                <c:ptCount val="33"/>
                <c:pt idx="0">
                  <c:v>23.708155939560896</c:v>
                </c:pt>
                <c:pt idx="1">
                  <c:v>19.74082637106731</c:v>
                </c:pt>
                <c:pt idx="2">
                  <c:v>20.945680867616648</c:v>
                </c:pt>
                <c:pt idx="3">
                  <c:v>18.125255401326111</c:v>
                </c:pt>
                <c:pt idx="4">
                  <c:v>15.964552178021046</c:v>
                </c:pt>
                <c:pt idx="5">
                  <c:v>15.411536176975808</c:v>
                </c:pt>
                <c:pt idx="6">
                  <c:v>17.575703347692151</c:v>
                </c:pt>
                <c:pt idx="7">
                  <c:v>13.365155131264917</c:v>
                </c:pt>
                <c:pt idx="8">
                  <c:v>10.847405715306646</c:v>
                </c:pt>
                <c:pt idx="9">
                  <c:v>10.881775905827832</c:v>
                </c:pt>
                <c:pt idx="10">
                  <c:v>15.304316773850024</c:v>
                </c:pt>
                <c:pt idx="11">
                  <c:v>17.072075774724475</c:v>
                </c:pt>
                <c:pt idx="12">
                  <c:v>12.572883433654464</c:v>
                </c:pt>
                <c:pt idx="13">
                  <c:v>9.9985627066109242</c:v>
                </c:pt>
                <c:pt idx="14">
                  <c:v>13.950979358750985</c:v>
                </c:pt>
                <c:pt idx="15">
                  <c:v>12.648738365474497</c:v>
                </c:pt>
                <c:pt idx="16">
                  <c:v>10.191696546867906</c:v>
                </c:pt>
                <c:pt idx="17">
                  <c:v>12.697626163303861</c:v>
                </c:pt>
                <c:pt idx="18">
                  <c:v>10.593418371480025</c:v>
                </c:pt>
                <c:pt idx="19">
                  <c:v>9.4167278753978572</c:v>
                </c:pt>
                <c:pt idx="20">
                  <c:v>10.401137190999549</c:v>
                </c:pt>
                <c:pt idx="21">
                  <c:v>8.5072595281306711</c:v>
                </c:pt>
                <c:pt idx="22">
                  <c:v>8.5042048568458863</c:v>
                </c:pt>
                <c:pt idx="23">
                  <c:v>8.4612178512893959</c:v>
                </c:pt>
                <c:pt idx="24">
                  <c:v>9.316278333131482</c:v>
                </c:pt>
                <c:pt idx="25">
                  <c:v>12.603479175056178</c:v>
                </c:pt>
                <c:pt idx="26">
                  <c:v>9.3168915243336166</c:v>
                </c:pt>
                <c:pt idx="27">
                  <c:v>8.1941306612663443</c:v>
                </c:pt>
                <c:pt idx="28">
                  <c:v>8.7952993380827955</c:v>
                </c:pt>
                <c:pt idx="29">
                  <c:v>7.705220286744269</c:v>
                </c:pt>
                <c:pt idx="30">
                  <c:v>4.2557266121224373</c:v>
                </c:pt>
                <c:pt idx="31">
                  <c:v>7.2311248272923319</c:v>
                </c:pt>
                <c:pt idx="32">
                  <c:v>7.586888844491539</c:v>
                </c:pt>
              </c:numCache>
            </c:numRef>
          </c:val>
          <c:smooth val="0"/>
          <c:extLst>
            <c:ext xmlns:c16="http://schemas.microsoft.com/office/drawing/2014/chart" uri="{C3380CC4-5D6E-409C-BE32-E72D297353CC}">
              <c16:uniqueId val="{00000002-7511-4D1A-9447-31EAC34AD42A}"/>
            </c:ext>
          </c:extLst>
        </c:ser>
        <c:ser>
          <c:idx val="3"/>
          <c:order val="3"/>
          <c:tx>
            <c:strRef>
              <c:f>'Figure 7.7a'!$B$35</c:f>
              <c:strCache>
                <c:ptCount val="1"/>
                <c:pt idx="0">
                  <c:v>10 - 14 years</c:v>
                </c:pt>
              </c:strCache>
            </c:strRef>
          </c:tx>
          <c:spPr>
            <a:ln w="28575" cap="rnd">
              <a:solidFill>
                <a:schemeClr val="accent4"/>
              </a:solidFill>
              <a:round/>
            </a:ln>
            <a:effectLst/>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7.7a'!$C$35:$AI$35</c:f>
              <c:numCache>
                <c:formatCode>0.0</c:formatCode>
                <c:ptCount val="33"/>
                <c:pt idx="0">
                  <c:v>15.128031671818759</c:v>
                </c:pt>
                <c:pt idx="1">
                  <c:v>25.489562616888907</c:v>
                </c:pt>
                <c:pt idx="2">
                  <c:v>16.283642620130269</c:v>
                </c:pt>
                <c:pt idx="3">
                  <c:v>16.97723478572529</c:v>
                </c:pt>
                <c:pt idx="4">
                  <c:v>22.390757095470988</c:v>
                </c:pt>
                <c:pt idx="5">
                  <c:v>17.767842144029359</c:v>
                </c:pt>
                <c:pt idx="6">
                  <c:v>21.012614033840006</c:v>
                </c:pt>
                <c:pt idx="7">
                  <c:v>17.463464169175694</c:v>
                </c:pt>
                <c:pt idx="8">
                  <c:v>17.152880713042016</c:v>
                </c:pt>
                <c:pt idx="9">
                  <c:v>14.234599134277563</c:v>
                </c:pt>
                <c:pt idx="10">
                  <c:v>21.880007464943724</c:v>
                </c:pt>
                <c:pt idx="11">
                  <c:v>13.138751626321085</c:v>
                </c:pt>
                <c:pt idx="12">
                  <c:v>16.023432667933587</c:v>
                </c:pt>
                <c:pt idx="13">
                  <c:v>14.666449858277458</c:v>
                </c:pt>
                <c:pt idx="14">
                  <c:v>13.290298082399847</c:v>
                </c:pt>
                <c:pt idx="15">
                  <c:v>15.667645372247586</c:v>
                </c:pt>
                <c:pt idx="16">
                  <c:v>9.9012351790885909</c:v>
                </c:pt>
                <c:pt idx="17">
                  <c:v>14.366805953359846</c:v>
                </c:pt>
                <c:pt idx="18">
                  <c:v>9.397499052671467</c:v>
                </c:pt>
                <c:pt idx="19">
                  <c:v>10.545376756181851</c:v>
                </c:pt>
                <c:pt idx="20">
                  <c:v>9.6098116176616326</c:v>
                </c:pt>
                <c:pt idx="21">
                  <c:v>8.4309161695939014</c:v>
                </c:pt>
                <c:pt idx="22">
                  <c:v>11.138807605698252</c:v>
                </c:pt>
                <c:pt idx="23">
                  <c:v>9.0520401789890084</c:v>
                </c:pt>
                <c:pt idx="24">
                  <c:v>10.566548120060139</c:v>
                </c:pt>
                <c:pt idx="25">
                  <c:v>7.8761386321570628</c:v>
                </c:pt>
                <c:pt idx="26">
                  <c:v>7.8774510992074065</c:v>
                </c:pt>
                <c:pt idx="27">
                  <c:v>9.952139257570412</c:v>
                </c:pt>
                <c:pt idx="28">
                  <c:v>7.7681970014759569</c:v>
                </c:pt>
                <c:pt idx="29">
                  <c:v>6.7904897714557331</c:v>
                </c:pt>
                <c:pt idx="30">
                  <c:v>10.201226478886376</c:v>
                </c:pt>
                <c:pt idx="31">
                  <c:v>5.9740045459329831</c:v>
                </c:pt>
                <c:pt idx="32">
                  <c:v>6.6006600660066006</c:v>
                </c:pt>
              </c:numCache>
            </c:numRef>
          </c:val>
          <c:smooth val="0"/>
          <c:extLst>
            <c:ext xmlns:c16="http://schemas.microsoft.com/office/drawing/2014/chart" uri="{C3380CC4-5D6E-409C-BE32-E72D297353CC}">
              <c16:uniqueId val="{00000003-7511-4D1A-9447-31EAC34AD42A}"/>
            </c:ext>
          </c:extLst>
        </c:ser>
        <c:ser>
          <c:idx val="4"/>
          <c:order val="4"/>
          <c:tx>
            <c:strRef>
              <c:f>'Figure 7.7a'!$B$36</c:f>
              <c:strCache>
                <c:ptCount val="1"/>
                <c:pt idx="0">
                  <c:v>15 - 17 years</c:v>
                </c:pt>
              </c:strCache>
            </c:strRef>
          </c:tx>
          <c:spPr>
            <a:ln w="28575" cap="rnd">
              <a:solidFill>
                <a:schemeClr val="accent5"/>
              </a:solidFill>
              <a:round/>
            </a:ln>
            <a:effectLst/>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'Figure 7.7a'!$C$36:$AI$36</c:f>
              <c:numCache>
                <c:formatCode>0.0</c:formatCode>
                <c:ptCount val="33"/>
                <c:pt idx="20">
                  <c:v>28.294440886956263</c:v>
                </c:pt>
                <c:pt idx="21">
                  <c:v>23.567651434435284</c:v>
                </c:pt>
                <c:pt idx="22">
                  <c:v>23.276790130640983</c:v>
                </c:pt>
                <c:pt idx="23">
                  <c:v>28.020000483103459</c:v>
                </c:pt>
                <c:pt idx="24">
                  <c:v>24.109050055209725</c:v>
                </c:pt>
                <c:pt idx="25">
                  <c:v>23.014628673350501</c:v>
                </c:pt>
                <c:pt idx="26">
                  <c:v>24.507683879710523</c:v>
                </c:pt>
                <c:pt idx="27">
                  <c:v>25.321414750440738</c:v>
                </c:pt>
                <c:pt idx="28">
                  <c:v>17.215160818293977</c:v>
                </c:pt>
                <c:pt idx="29">
                  <c:v>17.584381267406162</c:v>
                </c:pt>
                <c:pt idx="30">
                  <c:v>26.427809606508792</c:v>
                </c:pt>
                <c:pt idx="31">
                  <c:v>19.648203592814369</c:v>
                </c:pt>
                <c:pt idx="32">
                  <c:v>21.430235266713254</c:v>
                </c:pt>
              </c:numCache>
            </c:numRef>
          </c:val>
          <c:smooth val="0"/>
          <c:extLst>
            <c:ext xmlns:c16="http://schemas.microsoft.com/office/drawing/2014/chart" uri="{C3380CC4-5D6E-409C-BE32-E72D297353CC}">
              <c16:uniqueId val="{00000004-7511-4D1A-9447-31EAC34AD42A}"/>
            </c:ext>
          </c:extLst>
        </c:ser>
        <c:dLbls>
          <c:showLegendKey val="0"/>
          <c:showVal val="0"/>
          <c:showCatName val="0"/>
          <c:showSerName val="0"/>
          <c:showPercent val="0"/>
          <c:showBubbleSize val="0"/>
        </c:dLbls>
        <c:smooth val="0"/>
        <c:axId val="758841664"/>
        <c:axId val="758842320"/>
      </c:lineChart>
      <c:catAx>
        <c:axId val="75884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2320"/>
        <c:crosses val="autoZero"/>
        <c:auto val="1"/>
        <c:lblAlgn val="ctr"/>
        <c:lblOffset val="100"/>
        <c:noMultiLvlLbl val="0"/>
      </c:catAx>
      <c:valAx>
        <c:axId val="758842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1611354944386831E-2"/>
          <c:y val="4.5244971327865278E-2"/>
          <c:w val="0.94010209808844369"/>
          <c:h val="0.76622188823907389"/>
        </c:manualLayout>
      </c:layout>
      <c:lineChart>
        <c:grouping val="standard"/>
        <c:varyColors val="0"/>
        <c:ser>
          <c:idx val="1"/>
          <c:order val="0"/>
          <c:tx>
            <c:strRef>
              <c:f>'Figure 7.7a'!$B$33</c:f>
              <c:strCache>
                <c:ptCount val="1"/>
                <c:pt idx="0">
                  <c:v>1 - 4 years</c:v>
                </c:pt>
              </c:strCache>
            </c:strRef>
          </c:tx>
          <c:spPr>
            <a:ln>
              <a:solidFill>
                <a:srgbClr val="87189D"/>
              </a:solidFill>
            </a:ln>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Lit>
              <c:formatCode>0.0</c:formatCode>
              <c:ptCount val="33"/>
              <c:pt idx="0">
                <c:v>44.662423040801421</c:v>
              </c:pt>
              <c:pt idx="1">
                <c:v>36.461419260744719</c:v>
              </c:pt>
              <c:pt idx="2">
                <c:v>37.936423502439069</c:v>
              </c:pt>
              <c:pt idx="3">
                <c:v>41.239807438681311</c:v>
              </c:pt>
              <c:pt idx="4">
                <c:v>35.818348653391077</c:v>
              </c:pt>
              <c:pt idx="5">
                <c:v>33.840678087563752</c:v>
              </c:pt>
              <c:pt idx="6">
                <c:v>30.312573813085582</c:v>
              </c:pt>
              <c:pt idx="7">
                <c:v>34.634527900252557</c:v>
              </c:pt>
              <c:pt idx="8">
                <c:v>37.011929529286178</c:v>
              </c:pt>
              <c:pt idx="9">
                <c:v>28.481802859104814</c:v>
              </c:pt>
              <c:pt idx="10">
                <c:v>31.405062496074365</c:v>
              </c:pt>
              <c:pt idx="11">
                <c:v>27.246019711902957</c:v>
              </c:pt>
              <c:pt idx="12">
                <c:v>25.012704865963666</c:v>
              </c:pt>
              <c:pt idx="13">
                <c:v>29.493116944194242</c:v>
              </c:pt>
              <c:pt idx="14">
                <c:v>20.492461988492074</c:v>
              </c:pt>
              <c:pt idx="15">
                <c:v>21.107236940911914</c:v>
              </c:pt>
              <c:pt idx="16">
                <c:v>18.270401948842874</c:v>
              </c:pt>
              <c:pt idx="17">
                <c:v>25.351548284477083</c:v>
              </c:pt>
              <c:pt idx="18">
                <c:v>25.347091625647987</c:v>
              </c:pt>
              <c:pt idx="19">
                <c:v>16.337600169911042</c:v>
              </c:pt>
              <c:pt idx="20">
                <c:v>17.871649065800163</c:v>
              </c:pt>
              <c:pt idx="21">
                <c:v>14.092389706918558</c:v>
              </c:pt>
              <c:pt idx="22">
                <c:v>18.512391485875437</c:v>
              </c:pt>
              <c:pt idx="23">
                <c:v>17.870110908752174</c:v>
              </c:pt>
              <c:pt idx="24">
                <c:v>18.426522399280628</c:v>
              </c:pt>
              <c:pt idx="25">
                <c:v>17.6253920750482</c:v>
              </c:pt>
              <c:pt idx="26">
                <c:v>17.383407005867788</c:v>
              </c:pt>
              <c:pt idx="27">
                <c:v>19.108966274411703</c:v>
              </c:pt>
              <c:pt idx="28">
                <c:v>11.140932799918975</c:v>
              </c:pt>
              <c:pt idx="29">
                <c:v>14.770903289972525</c:v>
              </c:pt>
              <c:pt idx="30">
                <c:v>15.441729988483043</c:v>
              </c:pt>
              <c:pt idx="31">
                <c:v>12.542094404344581</c:v>
              </c:pt>
              <c:pt idx="32">
                <c:v>10.983948180173362</c:v>
              </c:pt>
            </c:numLit>
          </c:val>
          <c:smooth val="0"/>
          <c:extLst>
            <c:ext xmlns:c16="http://schemas.microsoft.com/office/drawing/2014/chart" uri="{C3380CC4-5D6E-409C-BE32-E72D297353CC}">
              <c16:uniqueId val="{00000001-0641-441C-8A06-82D7B6B853A1}"/>
            </c:ext>
          </c:extLst>
        </c:ser>
        <c:ser>
          <c:idx val="2"/>
          <c:order val="1"/>
          <c:tx>
            <c:strRef>
              <c:f>'Figure 7.7a'!$B$34</c:f>
              <c:strCache>
                <c:ptCount val="1"/>
                <c:pt idx="0">
                  <c:v>5 - 9 years</c:v>
                </c:pt>
              </c:strCache>
            </c:strRef>
          </c:tx>
          <c:spPr>
            <a:ln>
              <a:solidFill>
                <a:srgbClr val="004EA8"/>
              </a:solidFill>
            </a:ln>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Lit>
              <c:formatCode>0.0</c:formatCode>
              <c:ptCount val="33"/>
              <c:pt idx="0">
                <c:v>23.708155939560896</c:v>
              </c:pt>
              <c:pt idx="1">
                <c:v>19.74082637106731</c:v>
              </c:pt>
              <c:pt idx="2">
                <c:v>20.945680867616648</c:v>
              </c:pt>
              <c:pt idx="3">
                <c:v>18.125255401326111</c:v>
              </c:pt>
              <c:pt idx="4">
                <c:v>15.964552178021046</c:v>
              </c:pt>
              <c:pt idx="5">
                <c:v>15.411536176975808</c:v>
              </c:pt>
              <c:pt idx="6">
                <c:v>17.575703347692151</c:v>
              </c:pt>
              <c:pt idx="7">
                <c:v>13.365155131264917</c:v>
              </c:pt>
              <c:pt idx="8">
                <c:v>10.847405715306646</c:v>
              </c:pt>
              <c:pt idx="9">
                <c:v>10.881775905827832</c:v>
              </c:pt>
              <c:pt idx="10">
                <c:v>15.304316773850024</c:v>
              </c:pt>
              <c:pt idx="11">
                <c:v>17.072075774724475</c:v>
              </c:pt>
              <c:pt idx="12">
                <c:v>12.572883433654464</c:v>
              </c:pt>
              <c:pt idx="13">
                <c:v>9.9985627066109242</c:v>
              </c:pt>
              <c:pt idx="14">
                <c:v>13.950979358750985</c:v>
              </c:pt>
              <c:pt idx="15">
                <c:v>12.648738365474497</c:v>
              </c:pt>
              <c:pt idx="16">
                <c:v>10.191696546867906</c:v>
              </c:pt>
              <c:pt idx="17">
                <c:v>12.697626163303861</c:v>
              </c:pt>
              <c:pt idx="18">
                <c:v>10.593418371480025</c:v>
              </c:pt>
              <c:pt idx="19">
                <c:v>9.4167278753978572</c:v>
              </c:pt>
              <c:pt idx="20">
                <c:v>10.401137190999549</c:v>
              </c:pt>
              <c:pt idx="21">
                <c:v>8.5072595281306711</c:v>
              </c:pt>
              <c:pt idx="22">
                <c:v>8.5042048568458863</c:v>
              </c:pt>
              <c:pt idx="23">
                <c:v>8.4612178512893959</c:v>
              </c:pt>
              <c:pt idx="24">
                <c:v>9.316278333131482</c:v>
              </c:pt>
              <c:pt idx="25">
                <c:v>12.603479175056178</c:v>
              </c:pt>
              <c:pt idx="26">
                <c:v>9.3168915243336166</c:v>
              </c:pt>
              <c:pt idx="27">
                <c:v>8.1941306612663443</c:v>
              </c:pt>
              <c:pt idx="28">
                <c:v>8.7952993380827955</c:v>
              </c:pt>
              <c:pt idx="29">
                <c:v>7.705220286744269</c:v>
              </c:pt>
              <c:pt idx="30">
                <c:v>4.2557266121224373</c:v>
              </c:pt>
              <c:pt idx="31">
                <c:v>7.2311248272923319</c:v>
              </c:pt>
              <c:pt idx="32">
                <c:v>7.586888844491539</c:v>
              </c:pt>
            </c:numLit>
          </c:val>
          <c:smooth val="0"/>
          <c:extLst>
            <c:ext xmlns:c16="http://schemas.microsoft.com/office/drawing/2014/chart" uri="{C3380CC4-5D6E-409C-BE32-E72D297353CC}">
              <c16:uniqueId val="{00000002-0641-441C-8A06-82D7B6B853A1}"/>
            </c:ext>
          </c:extLst>
        </c:ser>
        <c:ser>
          <c:idx val="3"/>
          <c:order val="2"/>
          <c:tx>
            <c:strRef>
              <c:f>'Figure 7.7a'!$B$35</c:f>
              <c:strCache>
                <c:ptCount val="1"/>
                <c:pt idx="0">
                  <c:v>10 - 14 years</c:v>
                </c:pt>
              </c:strCache>
            </c:strRef>
          </c:tx>
          <c:spPr>
            <a:ln>
              <a:solidFill>
                <a:srgbClr val="C5511A"/>
              </a:solidFill>
            </a:ln>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Lit>
              <c:formatCode>0.0</c:formatCode>
              <c:ptCount val="33"/>
              <c:pt idx="0">
                <c:v>15.128031671818759</c:v>
              </c:pt>
              <c:pt idx="1">
                <c:v>25.489562616888907</c:v>
              </c:pt>
              <c:pt idx="2">
                <c:v>16.283642620130269</c:v>
              </c:pt>
              <c:pt idx="3">
                <c:v>16.97723478572529</c:v>
              </c:pt>
              <c:pt idx="4">
                <c:v>22.390757095470988</c:v>
              </c:pt>
              <c:pt idx="5">
                <c:v>17.767842144029359</c:v>
              </c:pt>
              <c:pt idx="6">
                <c:v>21.012614033840006</c:v>
              </c:pt>
              <c:pt idx="7">
                <c:v>17.463464169175694</c:v>
              </c:pt>
              <c:pt idx="8">
                <c:v>17.152880713042016</c:v>
              </c:pt>
              <c:pt idx="9">
                <c:v>14.234599134277563</c:v>
              </c:pt>
              <c:pt idx="10">
                <c:v>21.880007464943724</c:v>
              </c:pt>
              <c:pt idx="11">
                <c:v>13.138751626321085</c:v>
              </c:pt>
              <c:pt idx="12">
                <c:v>16.023432667933587</c:v>
              </c:pt>
              <c:pt idx="13">
                <c:v>14.666449858277458</c:v>
              </c:pt>
              <c:pt idx="14">
                <c:v>13.290298082399847</c:v>
              </c:pt>
              <c:pt idx="15">
                <c:v>15.667645372247586</c:v>
              </c:pt>
              <c:pt idx="16">
                <c:v>9.9012351790885909</c:v>
              </c:pt>
              <c:pt idx="17">
                <c:v>14.366805953359846</c:v>
              </c:pt>
              <c:pt idx="18">
                <c:v>9.397499052671467</c:v>
              </c:pt>
              <c:pt idx="19">
                <c:v>10.545376756181851</c:v>
              </c:pt>
              <c:pt idx="20">
                <c:v>9.6098116176616326</c:v>
              </c:pt>
              <c:pt idx="21">
                <c:v>8.4309161695939014</c:v>
              </c:pt>
              <c:pt idx="22">
                <c:v>11.138807605698252</c:v>
              </c:pt>
              <c:pt idx="23">
                <c:v>9.0520401789890084</c:v>
              </c:pt>
              <c:pt idx="24">
                <c:v>10.566548120060139</c:v>
              </c:pt>
              <c:pt idx="25">
                <c:v>7.8761386321570628</c:v>
              </c:pt>
              <c:pt idx="26">
                <c:v>7.8774510992074065</c:v>
              </c:pt>
              <c:pt idx="27">
                <c:v>9.952139257570412</c:v>
              </c:pt>
              <c:pt idx="28">
                <c:v>7.7681970014759569</c:v>
              </c:pt>
              <c:pt idx="29">
                <c:v>6.7904897714557331</c:v>
              </c:pt>
              <c:pt idx="30">
                <c:v>10.201226478886376</c:v>
              </c:pt>
              <c:pt idx="31">
                <c:v>5.9740045459329831</c:v>
              </c:pt>
              <c:pt idx="32">
                <c:v>6.6006600660066006</c:v>
              </c:pt>
            </c:numLit>
          </c:val>
          <c:smooth val="0"/>
          <c:extLst>
            <c:ext xmlns:c16="http://schemas.microsoft.com/office/drawing/2014/chart" uri="{C3380CC4-5D6E-409C-BE32-E72D297353CC}">
              <c16:uniqueId val="{00000003-0641-441C-8A06-82D7B6B853A1}"/>
            </c:ext>
          </c:extLst>
        </c:ser>
        <c:ser>
          <c:idx val="4"/>
          <c:order val="3"/>
          <c:tx>
            <c:strRef>
              <c:f>'Figure 7.7a'!$B$36</c:f>
              <c:strCache>
                <c:ptCount val="1"/>
                <c:pt idx="0">
                  <c:v>15 - 17 years</c:v>
                </c:pt>
              </c:strCache>
            </c:strRef>
          </c:tx>
          <c:spPr>
            <a:ln>
              <a:solidFill>
                <a:srgbClr val="007B4B"/>
              </a:solidFill>
            </a:ln>
          </c:spPr>
          <c:marker>
            <c:symbol val="none"/>
          </c:marker>
          <c:cat>
            <c:numRef>
              <c:f>'Figure 7.7a'!$C$31:$AI$31</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Lit>
              <c:formatCode>General</c:formatCode>
              <c:ptCount val="33"/>
              <c:pt idx="20" formatCode="0.0">
                <c:v>28.294440886956263</c:v>
              </c:pt>
              <c:pt idx="21" formatCode="0.0">
                <c:v>23.567651434435284</c:v>
              </c:pt>
              <c:pt idx="22" formatCode="0.0">
                <c:v>23.276790130640983</c:v>
              </c:pt>
              <c:pt idx="23" formatCode="0.0">
                <c:v>28.020000483103459</c:v>
              </c:pt>
              <c:pt idx="24" formatCode="0.0">
                <c:v>24.109050055209725</c:v>
              </c:pt>
              <c:pt idx="25" formatCode="0.0">
                <c:v>23.014628673350501</c:v>
              </c:pt>
              <c:pt idx="26" formatCode="0.0">
                <c:v>24.507683879710523</c:v>
              </c:pt>
              <c:pt idx="27" formatCode="0.0">
                <c:v>25.321414750440738</c:v>
              </c:pt>
              <c:pt idx="28" formatCode="0.0">
                <c:v>17.215160818293977</c:v>
              </c:pt>
              <c:pt idx="29" formatCode="0.0">
                <c:v>17.584381267406162</c:v>
              </c:pt>
              <c:pt idx="30" formatCode="0.0">
                <c:v>26.427809606508792</c:v>
              </c:pt>
              <c:pt idx="31" formatCode="0.0">
                <c:v>19.648203592814369</c:v>
              </c:pt>
              <c:pt idx="32" formatCode="0.0">
                <c:v>21.430235266713254</c:v>
              </c:pt>
            </c:numLit>
          </c:val>
          <c:smooth val="0"/>
          <c:extLst>
            <c:ext xmlns:c16="http://schemas.microsoft.com/office/drawing/2014/chart" uri="{C3380CC4-5D6E-409C-BE32-E72D297353CC}">
              <c16:uniqueId val="{00000004-0641-441C-8A06-82D7B6B853A1}"/>
            </c:ext>
          </c:extLst>
        </c:ser>
        <c:dLbls>
          <c:showLegendKey val="0"/>
          <c:showVal val="0"/>
          <c:showCatName val="0"/>
          <c:showSerName val="0"/>
          <c:showPercent val="0"/>
          <c:showBubbleSize val="0"/>
        </c:dLbls>
        <c:smooth val="0"/>
        <c:axId val="341576320"/>
        <c:axId val="341586688"/>
      </c:lineChart>
      <c:catAx>
        <c:axId val="341576320"/>
        <c:scaling>
          <c:orientation val="minMax"/>
        </c:scaling>
        <c:delete val="0"/>
        <c:axPos val="b"/>
        <c:title>
          <c:tx>
            <c:rich>
              <a:bodyPr/>
              <a:lstStyle/>
              <a:p>
                <a:pPr>
                  <a:defRPr sz="1200"/>
                </a:pPr>
                <a:r>
                  <a:rPr lang="en-US" sz="1200"/>
                  <a:t>Year</a:t>
                </a:r>
              </a:p>
            </c:rich>
          </c:tx>
          <c:overlay val="0"/>
        </c:title>
        <c:numFmt formatCode="General" sourceLinked="1"/>
        <c:majorTickMark val="none"/>
        <c:minorTickMark val="none"/>
        <c:tickLblPos val="nextTo"/>
        <c:txPr>
          <a:bodyPr rot="0" vert="horz"/>
          <a:lstStyle/>
          <a:p>
            <a:pPr>
              <a:defRPr/>
            </a:pPr>
            <a:endParaRPr lang="en-US"/>
          </a:p>
        </c:txPr>
        <c:crossAx val="341586688"/>
        <c:crosses val="autoZero"/>
        <c:auto val="1"/>
        <c:lblAlgn val="ctr"/>
        <c:lblOffset val="100"/>
        <c:noMultiLvlLbl val="0"/>
      </c:catAx>
      <c:valAx>
        <c:axId val="341586688"/>
        <c:scaling>
          <c:orientation val="minMax"/>
          <c:max val="50"/>
        </c:scaling>
        <c:delete val="0"/>
        <c:axPos val="l"/>
        <c:title>
          <c:tx>
            <c:rich>
              <a:bodyPr rot="-5400000" vert="horz"/>
              <a:lstStyle/>
              <a:p>
                <a:pPr>
                  <a:defRPr sz="1200"/>
                </a:pPr>
                <a:r>
                  <a:rPr lang="en-AU" sz="1200"/>
                  <a:t>Rate per 100,000 population</a:t>
                </a:r>
              </a:p>
            </c:rich>
          </c:tx>
          <c:overlay val="0"/>
        </c:title>
        <c:numFmt formatCode="0" sourceLinked="0"/>
        <c:majorTickMark val="none"/>
        <c:minorTickMark val="none"/>
        <c:tickLblPos val="nextTo"/>
        <c:crossAx val="341576320"/>
        <c:crosses val="autoZero"/>
        <c:crossBetween val="between"/>
        <c:majorUnit val="10"/>
      </c:valAx>
    </c:plotArea>
    <c:legend>
      <c:legendPos val="tr"/>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'Figure 7.7c'!$B$32</c:f>
              <c:strCache>
                <c:ptCount val="1"/>
                <c:pt idx="0">
                  <c:v>1-4 years</c:v>
                </c:pt>
              </c:strCache>
            </c:strRef>
          </c:tx>
          <c:spPr>
            <a:ln w="28575" cap="rnd">
              <a:solidFill>
                <a:schemeClr val="accent1"/>
              </a:solidFill>
              <a:round/>
            </a:ln>
            <a:effectLst/>
          </c:spPr>
          <c:marker>
            <c:symbol val="none"/>
          </c:marker>
          <c:cat>
            <c:numRef>
              <c:f>'Figure 7.7c'!$C$31:$O$31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 7.7c'!$C$32:$O$32</c:f>
              <c:numCache>
                <c:formatCode>0.0</c:formatCode>
                <c:ptCount val="13"/>
                <c:pt idx="0">
                  <c:v>17.871649065800163</c:v>
                </c:pt>
                <c:pt idx="1">
                  <c:v>14.092389706918558</c:v>
                </c:pt>
                <c:pt idx="2">
                  <c:v>18.512391485875437</c:v>
                </c:pt>
                <c:pt idx="3">
                  <c:v>17.870110908752174</c:v>
                </c:pt>
                <c:pt idx="4">
                  <c:v>18.426522399280628</c:v>
                </c:pt>
                <c:pt idx="5">
                  <c:v>17.6253920750482</c:v>
                </c:pt>
                <c:pt idx="6">
                  <c:v>17.383407005867788</c:v>
                </c:pt>
                <c:pt idx="7">
                  <c:v>19.108966274411703</c:v>
                </c:pt>
                <c:pt idx="8">
                  <c:v>11.140932799918975</c:v>
                </c:pt>
                <c:pt idx="9">
                  <c:v>14.770903289972525</c:v>
                </c:pt>
                <c:pt idx="10">
                  <c:v>15.441729988483043</c:v>
                </c:pt>
                <c:pt idx="11">
                  <c:v>12.542094404344581</c:v>
                </c:pt>
                <c:pt idx="12">
                  <c:v>10.983948180173362</c:v>
                </c:pt>
              </c:numCache>
            </c:numRef>
          </c:val>
          <c:smooth val="0"/>
          <c:extLst>
            <c:ext xmlns:c16="http://schemas.microsoft.com/office/drawing/2014/chart" uri="{C3380CC4-5D6E-409C-BE32-E72D297353CC}">
              <c16:uniqueId val="{00000000-68F3-9E40-8A4C-43B1432D5085}"/>
            </c:ext>
          </c:extLst>
        </c:ser>
        <c:ser>
          <c:idx val="1"/>
          <c:order val="1"/>
          <c:tx>
            <c:strRef>
              <c:f>'Figure 7.7c'!$B$33</c:f>
              <c:strCache>
                <c:ptCount val="1"/>
                <c:pt idx="0">
                  <c:v>5-9 years</c:v>
                </c:pt>
              </c:strCache>
            </c:strRef>
          </c:tx>
          <c:spPr>
            <a:ln w="28575" cap="rnd">
              <a:solidFill>
                <a:schemeClr val="accent2"/>
              </a:solidFill>
              <a:round/>
            </a:ln>
            <a:effectLst/>
          </c:spPr>
          <c:marker>
            <c:symbol val="none"/>
          </c:marker>
          <c:cat>
            <c:numRef>
              <c:f>'Figure 7.7c'!$C$31:$O$31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 7.7c'!$C$33:$O$33</c:f>
              <c:numCache>
                <c:formatCode>0.0</c:formatCode>
                <c:ptCount val="13"/>
                <c:pt idx="0">
                  <c:v>10.401137190999549</c:v>
                </c:pt>
                <c:pt idx="1">
                  <c:v>8.5072595281306711</c:v>
                </c:pt>
                <c:pt idx="2">
                  <c:v>8.5042048568458863</c:v>
                </c:pt>
                <c:pt idx="3">
                  <c:v>8.4612178512893959</c:v>
                </c:pt>
                <c:pt idx="4">
                  <c:v>9.316278333131482</c:v>
                </c:pt>
                <c:pt idx="5">
                  <c:v>12.603479175056178</c:v>
                </c:pt>
                <c:pt idx="6">
                  <c:v>9.3168915243336166</c:v>
                </c:pt>
                <c:pt idx="7">
                  <c:v>8.1941306612663443</c:v>
                </c:pt>
                <c:pt idx="8">
                  <c:v>8.7952993380827955</c:v>
                </c:pt>
                <c:pt idx="9">
                  <c:v>7.705220286744269</c:v>
                </c:pt>
                <c:pt idx="10">
                  <c:v>4.2557266121224373</c:v>
                </c:pt>
                <c:pt idx="11">
                  <c:v>7.2311248272923319</c:v>
                </c:pt>
                <c:pt idx="12">
                  <c:v>7.586888844491539</c:v>
                </c:pt>
              </c:numCache>
            </c:numRef>
          </c:val>
          <c:smooth val="0"/>
          <c:extLst>
            <c:ext xmlns:c16="http://schemas.microsoft.com/office/drawing/2014/chart" uri="{C3380CC4-5D6E-409C-BE32-E72D297353CC}">
              <c16:uniqueId val="{00000001-68F3-9E40-8A4C-43B1432D5085}"/>
            </c:ext>
          </c:extLst>
        </c:ser>
        <c:ser>
          <c:idx val="2"/>
          <c:order val="2"/>
          <c:tx>
            <c:strRef>
              <c:f>'Figure 7.7c'!$B$34</c:f>
              <c:strCache>
                <c:ptCount val="1"/>
                <c:pt idx="0">
                  <c:v>10-14 years</c:v>
                </c:pt>
              </c:strCache>
            </c:strRef>
          </c:tx>
          <c:spPr>
            <a:ln w="28575" cap="rnd">
              <a:solidFill>
                <a:schemeClr val="accent3"/>
              </a:solidFill>
              <a:round/>
            </a:ln>
            <a:effectLst/>
          </c:spPr>
          <c:marker>
            <c:symbol val="none"/>
          </c:marker>
          <c:cat>
            <c:numRef>
              <c:f>'Figure 7.7c'!$C$31:$O$31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 7.7c'!$C$34:$O$34</c:f>
              <c:numCache>
                <c:formatCode>0.0</c:formatCode>
                <c:ptCount val="13"/>
                <c:pt idx="0">
                  <c:v>9.6098116176616326</c:v>
                </c:pt>
                <c:pt idx="1">
                  <c:v>8.4309161695939014</c:v>
                </c:pt>
                <c:pt idx="2">
                  <c:v>11.138807605698252</c:v>
                </c:pt>
                <c:pt idx="3">
                  <c:v>9.0520401789890084</c:v>
                </c:pt>
                <c:pt idx="4">
                  <c:v>10.566548120060139</c:v>
                </c:pt>
                <c:pt idx="5">
                  <c:v>7.8761386321570628</c:v>
                </c:pt>
                <c:pt idx="6">
                  <c:v>7.8774510992074065</c:v>
                </c:pt>
                <c:pt idx="7">
                  <c:v>9.952139257570412</c:v>
                </c:pt>
                <c:pt idx="8">
                  <c:v>7.7681970014759569</c:v>
                </c:pt>
                <c:pt idx="9">
                  <c:v>6.7904897714557331</c:v>
                </c:pt>
                <c:pt idx="10">
                  <c:v>10.201226478886376</c:v>
                </c:pt>
                <c:pt idx="11">
                  <c:v>5.9740045459329831</c:v>
                </c:pt>
                <c:pt idx="12">
                  <c:v>6.6006600660066006</c:v>
                </c:pt>
              </c:numCache>
            </c:numRef>
          </c:val>
          <c:smooth val="0"/>
          <c:extLst>
            <c:ext xmlns:c16="http://schemas.microsoft.com/office/drawing/2014/chart" uri="{C3380CC4-5D6E-409C-BE32-E72D297353CC}">
              <c16:uniqueId val="{00000002-68F3-9E40-8A4C-43B1432D5085}"/>
            </c:ext>
          </c:extLst>
        </c:ser>
        <c:ser>
          <c:idx val="3"/>
          <c:order val="3"/>
          <c:tx>
            <c:strRef>
              <c:f>'Figure 7.7c'!$B$35</c:f>
              <c:strCache>
                <c:ptCount val="1"/>
                <c:pt idx="0">
                  <c:v>15 - 17 years</c:v>
                </c:pt>
              </c:strCache>
            </c:strRef>
          </c:tx>
          <c:spPr>
            <a:ln w="28575" cap="rnd">
              <a:solidFill>
                <a:schemeClr val="accent4"/>
              </a:solidFill>
              <a:round/>
            </a:ln>
            <a:effectLst/>
          </c:spPr>
          <c:marker>
            <c:symbol val="none"/>
          </c:marker>
          <c:cat>
            <c:numRef>
              <c:f>'Figure 7.7c'!$C$31:$O$31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 7.7c'!$C$35:$O$35</c:f>
              <c:numCache>
                <c:formatCode>0.0</c:formatCode>
                <c:ptCount val="13"/>
                <c:pt idx="0">
                  <c:v>28.294440886956263</c:v>
                </c:pt>
                <c:pt idx="1">
                  <c:v>23.567651434435284</c:v>
                </c:pt>
                <c:pt idx="2">
                  <c:v>23.276790130640983</c:v>
                </c:pt>
                <c:pt idx="3">
                  <c:v>28.020000483103459</c:v>
                </c:pt>
                <c:pt idx="4">
                  <c:v>24.109050055209725</c:v>
                </c:pt>
                <c:pt idx="5">
                  <c:v>23.014628673350501</c:v>
                </c:pt>
                <c:pt idx="6">
                  <c:v>24.507683879710523</c:v>
                </c:pt>
                <c:pt idx="7">
                  <c:v>25.321414750440738</c:v>
                </c:pt>
                <c:pt idx="8">
                  <c:v>17.215160818293977</c:v>
                </c:pt>
                <c:pt idx="9">
                  <c:v>17.584381267406162</c:v>
                </c:pt>
                <c:pt idx="10">
                  <c:v>26.427809606508792</c:v>
                </c:pt>
                <c:pt idx="11">
                  <c:v>19.648203592814369</c:v>
                </c:pt>
                <c:pt idx="12">
                  <c:v>21.430235266713254</c:v>
                </c:pt>
              </c:numCache>
            </c:numRef>
          </c:val>
          <c:smooth val="0"/>
          <c:extLst>
            <c:ext xmlns:c16="http://schemas.microsoft.com/office/drawing/2014/chart" uri="{C3380CC4-5D6E-409C-BE32-E72D297353CC}">
              <c16:uniqueId val="{00000003-68F3-9E40-8A4C-43B1432D5085}"/>
            </c:ext>
          </c:extLst>
        </c:ser>
        <c:dLbls>
          <c:showLegendKey val="0"/>
          <c:showVal val="0"/>
          <c:showCatName val="0"/>
          <c:showSerName val="0"/>
          <c:showPercent val="0"/>
          <c:showBubbleSize val="0"/>
        </c:dLbls>
        <c:smooth val="0"/>
        <c:axId val="1558401087"/>
        <c:axId val="1558315871"/>
      </c:lineChart>
      <c:catAx>
        <c:axId val="155840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315871"/>
        <c:crosses val="autoZero"/>
        <c:auto val="1"/>
        <c:lblAlgn val="ctr"/>
        <c:lblOffset val="100"/>
        <c:noMultiLvlLbl val="0"/>
      </c:catAx>
      <c:valAx>
        <c:axId val="155831587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401087"/>
        <c:crosses val="autoZero"/>
        <c:crossBetween val="between"/>
      </c:valAx>
      <c:spPr>
        <a:noFill/>
        <a:ln>
          <a:solidFill>
            <a:srgbClr val="007B4B"/>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1">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E6F0229-B177-4E2A-BE32-F209A1D98954}" type="doc">
      <dgm:prSet loTypeId="urn:microsoft.com/office/officeart/2005/8/layout/StepDownProcess" loCatId="process" qsTypeId="urn:microsoft.com/office/officeart/2005/8/quickstyle/simple1#1" qsCatId="simple" csTypeId="urn:microsoft.com/office/officeart/2005/8/colors/accent1_3" csCatId="accent1" phldr="1"/>
      <dgm:spPr/>
      <dgm:t>
        <a:bodyPr/>
        <a:lstStyle/>
        <a:p>
          <a:endParaRPr lang="en-AU"/>
        </a:p>
      </dgm:t>
    </dgm:pt>
    <dgm:pt modelId="{E1195CEE-26EE-4CEC-AD38-5EC3375B0F11}">
      <dgm:prSet phldrT="[Text]"/>
      <dgm:spPr/>
      <dgm:t>
        <a:bodyPr/>
        <a:lstStyle/>
        <a:p>
          <a:r>
            <a:rPr lang="en-AU">
              <a:solidFill>
                <a:schemeClr val="bg1"/>
              </a:solidFill>
              <a:latin typeface="VIC" panose="00000500000000000000" pitchFamily="2" charset="0"/>
            </a:rPr>
            <a:t>(n= 216)</a:t>
          </a:r>
        </a:p>
        <a:p>
          <a:r>
            <a:rPr lang="en-AU">
              <a:latin typeface="VIC" panose="00000500000000000000" pitchFamily="2" charset="0"/>
            </a:rPr>
            <a:t>Total deaths </a:t>
          </a:r>
          <a:r>
            <a:rPr lang="en-AU" b="1">
              <a:latin typeface="VIC" panose="00000500000000000000" pitchFamily="2" charset="0"/>
            </a:rPr>
            <a:t>known to </a:t>
          </a:r>
          <a:r>
            <a:rPr lang="en-AU" b="1">
              <a:solidFill>
                <a:schemeClr val="bg1"/>
              </a:solidFill>
              <a:latin typeface="VIC" panose="00000500000000000000" pitchFamily="2" charset="0"/>
            </a:rPr>
            <a:t>CCOPMM</a:t>
          </a:r>
          <a:r>
            <a:rPr lang="en-AU">
              <a:solidFill>
                <a:schemeClr val="bg1"/>
              </a:solidFill>
              <a:latin typeface="VIC" panose="00000500000000000000" pitchFamily="2" charset="0"/>
            </a:rPr>
            <a:t> </a:t>
          </a:r>
          <a:r>
            <a:rPr lang="en-AU">
              <a:latin typeface="VIC" panose="00000500000000000000" pitchFamily="2" charset="0"/>
            </a:rPr>
            <a:t>in 2017 (aged 28 days - 17 years)</a:t>
          </a:r>
          <a:endParaRPr lang="en-AU" baseline="30000">
            <a:latin typeface="VIC" panose="00000500000000000000" pitchFamily="2" charset="0"/>
          </a:endParaRPr>
        </a:p>
      </dgm:t>
    </dgm:pt>
    <dgm:pt modelId="{7B44BC3D-49BC-43B3-8F40-CEF6ADD8CF17}" type="parTrans" cxnId="{18658A28-5214-4248-9A31-D87218E1068A}">
      <dgm:prSet/>
      <dgm:spPr/>
      <dgm:t>
        <a:bodyPr/>
        <a:lstStyle/>
        <a:p>
          <a:endParaRPr lang="en-AU">
            <a:latin typeface="VIC" panose="00000500000000000000" pitchFamily="2" charset="0"/>
          </a:endParaRPr>
        </a:p>
      </dgm:t>
    </dgm:pt>
    <dgm:pt modelId="{0E596100-BED5-4262-8DAB-1D3AEDB7E702}" type="sibTrans" cxnId="{18658A28-5214-4248-9A31-D87218E1068A}">
      <dgm:prSet/>
      <dgm:spPr/>
      <dgm:t>
        <a:bodyPr/>
        <a:lstStyle/>
        <a:p>
          <a:endParaRPr lang="en-AU">
            <a:latin typeface="VIC" panose="00000500000000000000" pitchFamily="2" charset="0"/>
          </a:endParaRPr>
        </a:p>
      </dgm:t>
    </dgm:pt>
    <dgm:pt modelId="{00EE14EF-48F9-45C4-920C-8D0A6FE48919}">
      <dgm:prSet phldrT="[Text]" custT="1"/>
      <dgm:spPr/>
      <dgm:t>
        <a:bodyPr/>
        <a:lstStyle/>
        <a:p>
          <a:r>
            <a:rPr lang="en-AU" sz="900">
              <a:solidFill>
                <a:sysClr val="windowText" lastClr="000000"/>
              </a:solidFill>
              <a:latin typeface="VIC" panose="00000500000000000000" pitchFamily="2" charset="0"/>
            </a:rPr>
            <a:t>(n=6) Deaths of Victorian residents  (28 days -17 years) in other jurisdictions known to CCOPMM</a:t>
          </a:r>
          <a:r>
            <a:rPr lang="en-AU" sz="900" baseline="30000">
              <a:solidFill>
                <a:sysClr val="windowText" lastClr="000000"/>
              </a:solidFill>
              <a:latin typeface="VIC" panose="00000500000000000000" pitchFamily="2" charset="0"/>
            </a:rPr>
            <a:t>a</a:t>
          </a:r>
        </a:p>
      </dgm:t>
    </dgm:pt>
    <dgm:pt modelId="{D93CB193-D131-413F-824D-766811E43113}" type="parTrans" cxnId="{DB6B2BB5-3B3E-4418-AA32-1CF853C8A158}">
      <dgm:prSet/>
      <dgm:spPr/>
      <dgm:t>
        <a:bodyPr/>
        <a:lstStyle/>
        <a:p>
          <a:endParaRPr lang="en-AU">
            <a:latin typeface="VIC" panose="00000500000000000000" pitchFamily="2" charset="0"/>
          </a:endParaRPr>
        </a:p>
      </dgm:t>
    </dgm:pt>
    <dgm:pt modelId="{1237531D-6A0D-43CA-898E-BBA7B02B3796}" type="sibTrans" cxnId="{DB6B2BB5-3B3E-4418-AA32-1CF853C8A158}">
      <dgm:prSet/>
      <dgm:spPr/>
      <dgm:t>
        <a:bodyPr/>
        <a:lstStyle/>
        <a:p>
          <a:endParaRPr lang="en-AU">
            <a:latin typeface="VIC" panose="00000500000000000000" pitchFamily="2" charset="0"/>
          </a:endParaRPr>
        </a:p>
      </dgm:t>
    </dgm:pt>
    <dgm:pt modelId="{B3DC4032-33B4-4192-B8BB-CE06CF9DD93E}">
      <dgm:prSet phldrT="[Text]"/>
      <dgm:spPr/>
      <dgm:t>
        <a:bodyPr/>
        <a:lstStyle/>
        <a:p>
          <a:r>
            <a:rPr lang="en-AU">
              <a:latin typeface="VIC" panose="00000500000000000000" pitchFamily="2" charset="0"/>
            </a:rPr>
            <a:t>(n=</a:t>
          </a:r>
          <a:r>
            <a:rPr lang="en-AU">
              <a:solidFill>
                <a:schemeClr val="bg1"/>
              </a:solidFill>
              <a:latin typeface="VIC" panose="00000500000000000000" pitchFamily="2" charset="0"/>
            </a:rPr>
            <a:t>210</a:t>
          </a:r>
          <a:r>
            <a:rPr lang="en-AU">
              <a:latin typeface="VIC" panose="00000500000000000000" pitchFamily="2" charset="0"/>
            </a:rPr>
            <a:t>)</a:t>
          </a:r>
        </a:p>
        <a:p>
          <a:r>
            <a:rPr lang="en-AU">
              <a:latin typeface="VIC" panose="00000500000000000000" pitchFamily="2" charset="0"/>
            </a:rPr>
            <a:t>Deaths occurring in Victoria in 2017 (aged 28 days - 17 years) </a:t>
          </a:r>
          <a:r>
            <a:rPr lang="en-AU" b="1">
              <a:latin typeface="VIC" panose="00000500000000000000" pitchFamily="2" charset="0"/>
            </a:rPr>
            <a:t>reported to CCOPMM</a:t>
          </a:r>
        </a:p>
      </dgm:t>
    </dgm:pt>
    <dgm:pt modelId="{7FE5302D-D5DC-4059-84E3-9A722E2A6564}" type="parTrans" cxnId="{148BD17A-3E30-44F5-B9FD-620F17F1CCD8}">
      <dgm:prSet/>
      <dgm:spPr/>
      <dgm:t>
        <a:bodyPr/>
        <a:lstStyle/>
        <a:p>
          <a:endParaRPr lang="en-AU">
            <a:latin typeface="VIC" panose="00000500000000000000" pitchFamily="2" charset="0"/>
          </a:endParaRPr>
        </a:p>
      </dgm:t>
    </dgm:pt>
    <dgm:pt modelId="{5F7A1DE1-7CCD-425E-94A4-47E53FFAFCA1}" type="sibTrans" cxnId="{148BD17A-3E30-44F5-B9FD-620F17F1CCD8}">
      <dgm:prSet/>
      <dgm:spPr/>
      <dgm:t>
        <a:bodyPr/>
        <a:lstStyle/>
        <a:p>
          <a:endParaRPr lang="en-AU">
            <a:latin typeface="VIC" panose="00000500000000000000" pitchFamily="2" charset="0"/>
          </a:endParaRPr>
        </a:p>
      </dgm:t>
    </dgm:pt>
    <dgm:pt modelId="{48C1CB4B-12E7-4084-9861-FE3331B8CF11}">
      <dgm:prSet phldrT="[Text]" custT="1"/>
      <dgm:spPr/>
      <dgm:t>
        <a:bodyPr/>
        <a:lstStyle/>
        <a:p>
          <a:r>
            <a:rPr lang="en-AU" sz="900">
              <a:latin typeface="VIC" panose="00000500000000000000" pitchFamily="2" charset="0"/>
            </a:rPr>
            <a:t> N= 5 Deaths of non-Victorian residents in Victoria	</a:t>
          </a:r>
        </a:p>
      </dgm:t>
    </dgm:pt>
    <dgm:pt modelId="{B62D2056-7D3E-4672-A32F-B60B42361047}" type="parTrans" cxnId="{D3863A77-C4A6-4FEA-A121-37DC43AE4BC7}">
      <dgm:prSet/>
      <dgm:spPr/>
      <dgm:t>
        <a:bodyPr/>
        <a:lstStyle/>
        <a:p>
          <a:endParaRPr lang="en-AU">
            <a:latin typeface="VIC" panose="00000500000000000000" pitchFamily="2" charset="0"/>
          </a:endParaRPr>
        </a:p>
      </dgm:t>
    </dgm:pt>
    <dgm:pt modelId="{256FF427-1C11-49CE-9616-7AB3A31E4F3C}" type="sibTrans" cxnId="{D3863A77-C4A6-4FEA-A121-37DC43AE4BC7}">
      <dgm:prSet/>
      <dgm:spPr/>
      <dgm:t>
        <a:bodyPr/>
        <a:lstStyle/>
        <a:p>
          <a:endParaRPr lang="en-AU">
            <a:latin typeface="VIC" panose="00000500000000000000" pitchFamily="2" charset="0"/>
          </a:endParaRPr>
        </a:p>
      </dgm:t>
    </dgm:pt>
    <dgm:pt modelId="{34CF034C-DF45-4788-B61B-98EF39A6C331}">
      <dgm:prSet phldrT="[Text]"/>
      <dgm:spPr/>
      <dgm:t>
        <a:bodyPr/>
        <a:lstStyle/>
        <a:p>
          <a:r>
            <a:rPr lang="en-AU">
              <a:latin typeface="VIC" panose="00000500000000000000" pitchFamily="2" charset="0"/>
            </a:rPr>
            <a:t>(n=205)</a:t>
          </a:r>
        </a:p>
        <a:p>
          <a:r>
            <a:rPr lang="en-AU">
              <a:latin typeface="VIC" panose="00000500000000000000" pitchFamily="2" charset="0"/>
            </a:rPr>
            <a:t>Deaths of Victorian residents in Victoria, 2017 (aged 28 days - 17 years)</a:t>
          </a:r>
        </a:p>
      </dgm:t>
    </dgm:pt>
    <dgm:pt modelId="{FD1BF140-A217-4A05-A4EF-95C337E5A0E8}" type="parTrans" cxnId="{5635E373-5696-4CC7-8C27-35A92B129EFA}">
      <dgm:prSet/>
      <dgm:spPr/>
      <dgm:t>
        <a:bodyPr/>
        <a:lstStyle/>
        <a:p>
          <a:endParaRPr lang="en-AU">
            <a:latin typeface="VIC" panose="00000500000000000000" pitchFamily="2" charset="0"/>
          </a:endParaRPr>
        </a:p>
      </dgm:t>
    </dgm:pt>
    <dgm:pt modelId="{BC4D9DF9-ECB6-4942-A739-2B2631C700F9}" type="sibTrans" cxnId="{5635E373-5696-4CC7-8C27-35A92B129EFA}">
      <dgm:prSet/>
      <dgm:spPr/>
      <dgm:t>
        <a:bodyPr/>
        <a:lstStyle/>
        <a:p>
          <a:endParaRPr lang="en-AU">
            <a:latin typeface="VIC" panose="00000500000000000000" pitchFamily="2" charset="0"/>
          </a:endParaRPr>
        </a:p>
      </dgm:t>
    </dgm:pt>
    <dgm:pt modelId="{58BE5461-85EA-417B-9E99-090ABFE2F8D2}">
      <dgm:prSet phldrT="[Text]" custT="1"/>
      <dgm:spPr/>
      <dgm:t>
        <a:bodyPr/>
        <a:lstStyle/>
        <a:p>
          <a:r>
            <a:rPr lang="en-AU" sz="900">
              <a:latin typeface="VIC" panose="00000500000000000000" pitchFamily="2" charset="0"/>
            </a:rPr>
            <a:t>(NSW n=4 )</a:t>
          </a:r>
        </a:p>
      </dgm:t>
    </dgm:pt>
    <dgm:pt modelId="{DEE11E3D-0F81-4268-9080-2A03D408F67F}" type="parTrans" cxnId="{7729C993-7885-4C3B-9B35-DD115207FF11}">
      <dgm:prSet/>
      <dgm:spPr/>
      <dgm:t>
        <a:bodyPr/>
        <a:lstStyle/>
        <a:p>
          <a:endParaRPr lang="en-AU">
            <a:latin typeface="VIC" panose="00000500000000000000" pitchFamily="2" charset="0"/>
          </a:endParaRPr>
        </a:p>
      </dgm:t>
    </dgm:pt>
    <dgm:pt modelId="{8A093C18-E593-46E0-9FC2-D9165FD0B772}" type="sibTrans" cxnId="{7729C993-7885-4C3B-9B35-DD115207FF11}">
      <dgm:prSet/>
      <dgm:spPr/>
      <dgm:t>
        <a:bodyPr/>
        <a:lstStyle/>
        <a:p>
          <a:endParaRPr lang="en-AU">
            <a:latin typeface="VIC" panose="00000500000000000000" pitchFamily="2" charset="0"/>
          </a:endParaRPr>
        </a:p>
      </dgm:t>
    </dgm:pt>
    <dgm:pt modelId="{9231D6CB-CAE8-4458-9C31-E993FE5A0FC3}">
      <dgm:prSet phldrT="[Text]" custT="1"/>
      <dgm:spPr/>
      <dgm:t>
        <a:bodyPr/>
        <a:lstStyle/>
        <a:p>
          <a:r>
            <a:rPr lang="en-AU" sz="900">
              <a:latin typeface="VIC" panose="00000500000000000000" pitchFamily="2" charset="0"/>
            </a:rPr>
            <a:t>(NT n=1)</a:t>
          </a:r>
        </a:p>
      </dgm:t>
    </dgm:pt>
    <dgm:pt modelId="{528FFBE7-2213-4932-97C6-8044FA1AB42A}" type="parTrans" cxnId="{55104DB8-7782-4FD1-9685-FC5FD0819162}">
      <dgm:prSet/>
      <dgm:spPr/>
      <dgm:t>
        <a:bodyPr/>
        <a:lstStyle/>
        <a:p>
          <a:endParaRPr lang="en-AU">
            <a:latin typeface="VIC" panose="00000500000000000000" pitchFamily="2" charset="0"/>
          </a:endParaRPr>
        </a:p>
      </dgm:t>
    </dgm:pt>
    <dgm:pt modelId="{61BACB03-6ABB-49F5-AEEF-3B279960DC7D}" type="sibTrans" cxnId="{55104DB8-7782-4FD1-9685-FC5FD0819162}">
      <dgm:prSet/>
      <dgm:spPr/>
      <dgm:t>
        <a:bodyPr/>
        <a:lstStyle/>
        <a:p>
          <a:endParaRPr lang="en-AU">
            <a:latin typeface="VIC" panose="00000500000000000000" pitchFamily="2" charset="0"/>
          </a:endParaRPr>
        </a:p>
      </dgm:t>
    </dgm:pt>
    <dgm:pt modelId="{DC30BC03-6A17-49E6-979B-5AA6592E82B4}">
      <dgm:prSet phldrT="[Text]" custT="1"/>
      <dgm:spPr/>
      <dgm:t>
        <a:bodyPr/>
        <a:lstStyle/>
        <a:p>
          <a:r>
            <a:rPr lang="en-AU" sz="900">
              <a:solidFill>
                <a:sysClr val="windowText" lastClr="000000"/>
              </a:solidFill>
              <a:latin typeface="VIC" panose="00000500000000000000" pitchFamily="2" charset="0"/>
            </a:rPr>
            <a:t>(Overseas  n=2)</a:t>
          </a:r>
        </a:p>
      </dgm:t>
    </dgm:pt>
    <dgm:pt modelId="{63B7765E-9040-442F-A437-F4309240691D}" type="parTrans" cxnId="{4A3579F7-C07F-474A-9A2F-2C41F57B1FB9}">
      <dgm:prSet/>
      <dgm:spPr/>
      <dgm:t>
        <a:bodyPr/>
        <a:lstStyle/>
        <a:p>
          <a:endParaRPr lang="en-AU">
            <a:latin typeface="VIC" panose="00000500000000000000" pitchFamily="2" charset="0"/>
          </a:endParaRPr>
        </a:p>
      </dgm:t>
    </dgm:pt>
    <dgm:pt modelId="{DFAABC26-B19D-471D-827B-09FC5F5BD7FD}" type="sibTrans" cxnId="{4A3579F7-C07F-474A-9A2F-2C41F57B1FB9}">
      <dgm:prSet/>
      <dgm:spPr/>
      <dgm:t>
        <a:bodyPr/>
        <a:lstStyle/>
        <a:p>
          <a:endParaRPr lang="en-AU">
            <a:latin typeface="VIC" panose="00000500000000000000" pitchFamily="2" charset="0"/>
          </a:endParaRPr>
        </a:p>
      </dgm:t>
    </dgm:pt>
    <dgm:pt modelId="{89984110-8D78-4A64-A5AE-6F4C5A365F6D}">
      <dgm:prSet phldrT="[Text]" custT="1"/>
      <dgm:spPr/>
      <dgm:t>
        <a:bodyPr/>
        <a:lstStyle/>
        <a:p>
          <a:endParaRPr lang="en-AU" sz="900">
            <a:solidFill>
              <a:sysClr val="windowText" lastClr="000000"/>
            </a:solidFill>
            <a:latin typeface="VIC" panose="00000500000000000000" pitchFamily="2" charset="0"/>
          </a:endParaRPr>
        </a:p>
      </dgm:t>
    </dgm:pt>
    <dgm:pt modelId="{E5D8B0CE-9651-4670-A648-9C9DEC79B9FE}" type="parTrans" cxnId="{97870326-CF6D-438D-892F-E9B8F1EC5A92}">
      <dgm:prSet/>
      <dgm:spPr/>
      <dgm:t>
        <a:bodyPr/>
        <a:lstStyle/>
        <a:p>
          <a:endParaRPr lang="en-AU">
            <a:latin typeface="VIC" panose="00000500000000000000" pitchFamily="2" charset="0"/>
          </a:endParaRPr>
        </a:p>
      </dgm:t>
    </dgm:pt>
    <dgm:pt modelId="{0C6FF2DB-B22C-454C-BD58-A2671935C04D}" type="sibTrans" cxnId="{97870326-CF6D-438D-892F-E9B8F1EC5A92}">
      <dgm:prSet/>
      <dgm:spPr/>
      <dgm:t>
        <a:bodyPr/>
        <a:lstStyle/>
        <a:p>
          <a:endParaRPr lang="en-AU">
            <a:latin typeface="VIC" panose="00000500000000000000" pitchFamily="2" charset="0"/>
          </a:endParaRPr>
        </a:p>
      </dgm:t>
    </dgm:pt>
    <dgm:pt modelId="{21306D6C-8824-43D2-849A-1885A80D513D}">
      <dgm:prSet phldrT="[Text]" custT="1"/>
      <dgm:spPr/>
      <dgm:t>
        <a:bodyPr/>
        <a:lstStyle/>
        <a:p>
          <a:r>
            <a:rPr lang="en-AU" sz="900">
              <a:solidFill>
                <a:sysClr val="windowText" lastClr="000000"/>
              </a:solidFill>
              <a:latin typeface="VIC" panose="00000500000000000000" pitchFamily="2" charset="0"/>
            </a:rPr>
            <a:t>(QLD n=2)</a:t>
          </a:r>
        </a:p>
      </dgm:t>
    </dgm:pt>
    <dgm:pt modelId="{3940F20F-06D5-4A18-825E-C7A796466C40}" type="parTrans" cxnId="{77B55609-2B33-4F70-B6C4-F822350579C5}">
      <dgm:prSet/>
      <dgm:spPr/>
      <dgm:t>
        <a:bodyPr/>
        <a:lstStyle/>
        <a:p>
          <a:endParaRPr lang="en-AU">
            <a:latin typeface="VIC" panose="00000500000000000000" pitchFamily="2" charset="0"/>
          </a:endParaRPr>
        </a:p>
      </dgm:t>
    </dgm:pt>
    <dgm:pt modelId="{46D5E288-174D-4EF2-82E9-460EDF5EF586}" type="sibTrans" cxnId="{77B55609-2B33-4F70-B6C4-F822350579C5}">
      <dgm:prSet/>
      <dgm:spPr/>
      <dgm:t>
        <a:bodyPr/>
        <a:lstStyle/>
        <a:p>
          <a:endParaRPr lang="en-AU">
            <a:latin typeface="VIC" panose="00000500000000000000" pitchFamily="2" charset="0"/>
          </a:endParaRPr>
        </a:p>
      </dgm:t>
    </dgm:pt>
    <dgm:pt modelId="{20CE2249-DCD3-428F-91D6-43E6BA1ADC6A}">
      <dgm:prSet phldrT="[Text]" custT="1"/>
      <dgm:spPr/>
      <dgm:t>
        <a:bodyPr/>
        <a:lstStyle/>
        <a:p>
          <a:r>
            <a:rPr lang="en-AU" sz="900">
              <a:solidFill>
                <a:sysClr val="windowText" lastClr="000000"/>
              </a:solidFill>
              <a:latin typeface="VIC" panose="00000500000000000000" pitchFamily="2" charset="0"/>
            </a:rPr>
            <a:t>(WA n=1)</a:t>
          </a:r>
        </a:p>
      </dgm:t>
    </dgm:pt>
    <dgm:pt modelId="{27995B71-DE40-4104-95F9-9A2C43F8E4BE}" type="parTrans" cxnId="{DB1F1F55-487E-4A67-99F9-21C0BBDCCA5F}">
      <dgm:prSet/>
      <dgm:spPr/>
      <dgm:t>
        <a:bodyPr/>
        <a:lstStyle/>
        <a:p>
          <a:endParaRPr lang="en-AU">
            <a:latin typeface="VIC" panose="00000500000000000000" pitchFamily="2" charset="0"/>
          </a:endParaRPr>
        </a:p>
      </dgm:t>
    </dgm:pt>
    <dgm:pt modelId="{7125EB4F-596D-4CCC-9562-A1FE828911C4}" type="sibTrans" cxnId="{DB1F1F55-487E-4A67-99F9-21C0BBDCCA5F}">
      <dgm:prSet/>
      <dgm:spPr/>
      <dgm:t>
        <a:bodyPr/>
        <a:lstStyle/>
        <a:p>
          <a:endParaRPr lang="en-AU">
            <a:latin typeface="VIC" panose="00000500000000000000" pitchFamily="2" charset="0"/>
          </a:endParaRPr>
        </a:p>
      </dgm:t>
    </dgm:pt>
    <dgm:pt modelId="{E324AB38-7693-4309-8DDF-A7B1196E838C}">
      <dgm:prSet phldrT="[Text]" custT="1"/>
      <dgm:spPr/>
      <dgm:t>
        <a:bodyPr/>
        <a:lstStyle/>
        <a:p>
          <a:r>
            <a:rPr lang="en-AU" sz="900">
              <a:solidFill>
                <a:sysClr val="windowText" lastClr="000000"/>
              </a:solidFill>
              <a:latin typeface="VIC" panose="00000500000000000000" pitchFamily="2" charset="0"/>
            </a:rPr>
            <a:t>(NSW n=1)</a:t>
          </a:r>
        </a:p>
      </dgm:t>
    </dgm:pt>
    <dgm:pt modelId="{6E703268-FA9B-4FE1-976C-12EB8B2BF6F2}" type="sibTrans" cxnId="{445BED78-78EB-46D4-A598-49FBE4CD4940}">
      <dgm:prSet/>
      <dgm:spPr/>
      <dgm:t>
        <a:bodyPr/>
        <a:lstStyle/>
        <a:p>
          <a:endParaRPr lang="en-AU">
            <a:latin typeface="VIC" panose="00000500000000000000" pitchFamily="2" charset="0"/>
          </a:endParaRPr>
        </a:p>
      </dgm:t>
    </dgm:pt>
    <dgm:pt modelId="{214CB3D1-31F3-457C-A960-37D3422DBCAE}" type="parTrans" cxnId="{445BED78-78EB-46D4-A598-49FBE4CD4940}">
      <dgm:prSet/>
      <dgm:spPr/>
      <dgm:t>
        <a:bodyPr/>
        <a:lstStyle/>
        <a:p>
          <a:endParaRPr lang="en-AU">
            <a:latin typeface="VIC" panose="00000500000000000000" pitchFamily="2" charset="0"/>
          </a:endParaRPr>
        </a:p>
      </dgm:t>
    </dgm:pt>
    <dgm:pt modelId="{8C8E4E1A-2A6D-4D77-9B58-B1D2D449BC1D}" type="pres">
      <dgm:prSet presAssocID="{AE6F0229-B177-4E2A-BE32-F209A1D98954}" presName="rootnode" presStyleCnt="0">
        <dgm:presLayoutVars>
          <dgm:chMax/>
          <dgm:chPref/>
          <dgm:dir/>
          <dgm:animLvl val="lvl"/>
        </dgm:presLayoutVars>
      </dgm:prSet>
      <dgm:spPr/>
    </dgm:pt>
    <dgm:pt modelId="{3E43E85A-F62F-4135-96DC-E0E16A76C758}" type="pres">
      <dgm:prSet presAssocID="{E1195CEE-26EE-4CEC-AD38-5EC3375B0F11}" presName="composite" presStyleCnt="0"/>
      <dgm:spPr/>
    </dgm:pt>
    <dgm:pt modelId="{6A92F9C0-9128-439E-91A8-8ACA10DBD213}" type="pres">
      <dgm:prSet presAssocID="{E1195CEE-26EE-4CEC-AD38-5EC3375B0F11}" presName="bentUpArrow1" presStyleLbl="alignImgPlace1" presStyleIdx="0" presStyleCnt="2" custScaleX="88260" custLinFactNeighborX="1780" custLinFactNeighborY="-676"/>
      <dgm:spPr/>
    </dgm:pt>
    <dgm:pt modelId="{F358F19A-60ED-4EC9-895D-F91D7C9D7BA3}" type="pres">
      <dgm:prSet presAssocID="{E1195CEE-26EE-4CEC-AD38-5EC3375B0F11}" presName="ParentText" presStyleLbl="node1" presStyleIdx="0" presStyleCnt="3">
        <dgm:presLayoutVars>
          <dgm:chMax val="1"/>
          <dgm:chPref val="1"/>
          <dgm:bulletEnabled val="1"/>
        </dgm:presLayoutVars>
      </dgm:prSet>
      <dgm:spPr/>
    </dgm:pt>
    <dgm:pt modelId="{A6DCE960-6B71-48AA-A97C-DD9A605574CC}" type="pres">
      <dgm:prSet presAssocID="{E1195CEE-26EE-4CEC-AD38-5EC3375B0F11}" presName="ChildText" presStyleLbl="revTx" presStyleIdx="0" presStyleCnt="2" custScaleX="62737" custScaleY="160984" custLinFactX="-100000" custLinFactY="48957" custLinFactNeighborX="-111803" custLinFactNeighborY="100000">
        <dgm:presLayoutVars>
          <dgm:chMax val="0"/>
          <dgm:chPref val="0"/>
          <dgm:bulletEnabled val="1"/>
        </dgm:presLayoutVars>
      </dgm:prSet>
      <dgm:spPr/>
    </dgm:pt>
    <dgm:pt modelId="{73F42674-8F32-4749-A3F4-D7A26CCA7D23}" type="pres">
      <dgm:prSet presAssocID="{0E596100-BED5-4262-8DAB-1D3AEDB7E702}" presName="sibTrans" presStyleCnt="0"/>
      <dgm:spPr/>
    </dgm:pt>
    <dgm:pt modelId="{738C533F-BA5C-45CE-A73F-726BA42DBE6C}" type="pres">
      <dgm:prSet presAssocID="{B3DC4032-33B4-4192-B8BB-CE06CF9DD93E}" presName="composite" presStyleCnt="0"/>
      <dgm:spPr/>
    </dgm:pt>
    <dgm:pt modelId="{19306ABF-9C27-4642-B55E-3AE7E23230BE}" type="pres">
      <dgm:prSet presAssocID="{B3DC4032-33B4-4192-B8BB-CE06CF9DD93E}" presName="bentUpArrow1" presStyleLbl="alignImgPlace1" presStyleIdx="1" presStyleCnt="2" custScaleX="89381" custScaleY="98686"/>
      <dgm:spPr>
        <a:solidFill>
          <a:schemeClr val="tx2">
            <a:lumMod val="20000"/>
            <a:lumOff val="80000"/>
          </a:schemeClr>
        </a:solidFill>
      </dgm:spPr>
    </dgm:pt>
    <dgm:pt modelId="{D61D22EE-E7CE-4239-B774-E85C7C5EB38E}" type="pres">
      <dgm:prSet presAssocID="{B3DC4032-33B4-4192-B8BB-CE06CF9DD93E}" presName="ParentText" presStyleLbl="node1" presStyleIdx="1" presStyleCnt="3">
        <dgm:presLayoutVars>
          <dgm:chMax val="1"/>
          <dgm:chPref val="1"/>
          <dgm:bulletEnabled val="1"/>
        </dgm:presLayoutVars>
      </dgm:prSet>
      <dgm:spPr/>
    </dgm:pt>
    <dgm:pt modelId="{E722F971-756D-42F8-91D4-647EED709202}" type="pres">
      <dgm:prSet presAssocID="{B3DC4032-33B4-4192-B8BB-CE06CF9DD93E}" presName="ChildText" presStyleLbl="revTx" presStyleIdx="1" presStyleCnt="2" custScaleY="71235" custLinFactX="-100000" custLinFactY="45651" custLinFactNeighborX="-109253" custLinFactNeighborY="100000">
        <dgm:presLayoutVars>
          <dgm:chMax val="0"/>
          <dgm:chPref val="0"/>
          <dgm:bulletEnabled val="1"/>
        </dgm:presLayoutVars>
      </dgm:prSet>
      <dgm:spPr/>
    </dgm:pt>
    <dgm:pt modelId="{3C8DAF84-B355-44F9-A65D-CA64B6F466B8}" type="pres">
      <dgm:prSet presAssocID="{5F7A1DE1-7CCD-425E-94A4-47E53FFAFCA1}" presName="sibTrans" presStyleCnt="0"/>
      <dgm:spPr/>
    </dgm:pt>
    <dgm:pt modelId="{E87272FC-D597-41F4-9F98-E37C5C445F21}" type="pres">
      <dgm:prSet presAssocID="{34CF034C-DF45-4788-B61B-98EF39A6C331}" presName="composite" presStyleCnt="0"/>
      <dgm:spPr/>
    </dgm:pt>
    <dgm:pt modelId="{FA179653-6931-41A6-B40D-5AF14CBEB82D}" type="pres">
      <dgm:prSet presAssocID="{34CF034C-DF45-4788-B61B-98EF39A6C331}" presName="ParentText" presStyleLbl="node1" presStyleIdx="2" presStyleCnt="3">
        <dgm:presLayoutVars>
          <dgm:chMax val="1"/>
          <dgm:chPref val="1"/>
          <dgm:bulletEnabled val="1"/>
        </dgm:presLayoutVars>
      </dgm:prSet>
      <dgm:spPr/>
    </dgm:pt>
  </dgm:ptLst>
  <dgm:cxnLst>
    <dgm:cxn modelId="{77B55609-2B33-4F70-B6C4-F822350579C5}" srcId="{E1195CEE-26EE-4CEC-AD38-5EC3375B0F11}" destId="{21306D6C-8824-43D2-849A-1885A80D513D}" srcOrd="2" destOrd="0" parTransId="{3940F20F-06D5-4A18-825E-C7A796466C40}" sibTransId="{46D5E288-174D-4EF2-82E9-460EDF5EF586}"/>
    <dgm:cxn modelId="{796EF10B-CC19-48F5-9E46-B702A5C84600}" type="presOf" srcId="{89984110-8D78-4A64-A5AE-6F4C5A365F6D}" destId="{A6DCE960-6B71-48AA-A97C-DD9A605574CC}" srcOrd="0" destOrd="5" presId="urn:microsoft.com/office/officeart/2005/8/layout/StepDownProcess"/>
    <dgm:cxn modelId="{E1165F0E-3DDD-41D7-B01C-65F2966F6D38}" type="presOf" srcId="{AE6F0229-B177-4E2A-BE32-F209A1D98954}" destId="{8C8E4E1A-2A6D-4D77-9B58-B1D2D449BC1D}" srcOrd="0" destOrd="0" presId="urn:microsoft.com/office/officeart/2005/8/layout/StepDownProcess"/>
    <dgm:cxn modelId="{D94CD112-6C69-4980-A49F-8A7E5843C3E0}" type="presOf" srcId="{20CE2249-DCD3-428F-91D6-43E6BA1ADC6A}" destId="{A6DCE960-6B71-48AA-A97C-DD9A605574CC}" srcOrd="0" destOrd="4" presId="urn:microsoft.com/office/officeart/2005/8/layout/StepDownProcess"/>
    <dgm:cxn modelId="{97870326-CF6D-438D-892F-E9B8F1EC5A92}" srcId="{E1195CEE-26EE-4CEC-AD38-5EC3375B0F11}" destId="{89984110-8D78-4A64-A5AE-6F4C5A365F6D}" srcOrd="5" destOrd="0" parTransId="{E5D8B0CE-9651-4670-A648-9C9DEC79B9FE}" sibTransId="{0C6FF2DB-B22C-454C-BD58-A2671935C04D}"/>
    <dgm:cxn modelId="{18658A28-5214-4248-9A31-D87218E1068A}" srcId="{AE6F0229-B177-4E2A-BE32-F209A1D98954}" destId="{E1195CEE-26EE-4CEC-AD38-5EC3375B0F11}" srcOrd="0" destOrd="0" parTransId="{7B44BC3D-49BC-43B3-8F40-CEF6ADD8CF17}" sibTransId="{0E596100-BED5-4262-8DAB-1D3AEDB7E702}"/>
    <dgm:cxn modelId="{E2832644-AC22-4B1E-A9FA-F6F17E9E9423}" type="presOf" srcId="{21306D6C-8824-43D2-849A-1885A80D513D}" destId="{A6DCE960-6B71-48AA-A97C-DD9A605574CC}" srcOrd="0" destOrd="2" presId="urn:microsoft.com/office/officeart/2005/8/layout/StepDownProcess"/>
    <dgm:cxn modelId="{BAB3D864-25D4-4E7C-A2F3-737AD4BABF42}" type="presOf" srcId="{E324AB38-7693-4309-8DDF-A7B1196E838C}" destId="{A6DCE960-6B71-48AA-A97C-DD9A605574CC}" srcOrd="0" destOrd="3" presId="urn:microsoft.com/office/officeart/2005/8/layout/StepDownProcess"/>
    <dgm:cxn modelId="{F7148849-3926-42B1-B20B-B533E1459C18}" type="presOf" srcId="{58BE5461-85EA-417B-9E99-090ABFE2F8D2}" destId="{E722F971-756D-42F8-91D4-647EED709202}" srcOrd="0" destOrd="1" presId="urn:microsoft.com/office/officeart/2005/8/layout/StepDownProcess"/>
    <dgm:cxn modelId="{5635E373-5696-4CC7-8C27-35A92B129EFA}" srcId="{AE6F0229-B177-4E2A-BE32-F209A1D98954}" destId="{34CF034C-DF45-4788-B61B-98EF39A6C331}" srcOrd="2" destOrd="0" parTransId="{FD1BF140-A217-4A05-A4EF-95C337E5A0E8}" sibTransId="{BC4D9DF9-ECB6-4942-A739-2B2631C700F9}"/>
    <dgm:cxn modelId="{DB1F1F55-487E-4A67-99F9-21C0BBDCCA5F}" srcId="{E1195CEE-26EE-4CEC-AD38-5EC3375B0F11}" destId="{20CE2249-DCD3-428F-91D6-43E6BA1ADC6A}" srcOrd="4" destOrd="0" parTransId="{27995B71-DE40-4104-95F9-9A2C43F8E4BE}" sibTransId="{7125EB4F-596D-4CCC-9562-A1FE828911C4}"/>
    <dgm:cxn modelId="{D3863A77-C4A6-4FEA-A121-37DC43AE4BC7}" srcId="{B3DC4032-33B4-4192-B8BB-CE06CF9DD93E}" destId="{48C1CB4B-12E7-4084-9861-FE3331B8CF11}" srcOrd="0" destOrd="0" parTransId="{B62D2056-7D3E-4672-A32F-B60B42361047}" sibTransId="{256FF427-1C11-49CE-9616-7AB3A31E4F3C}"/>
    <dgm:cxn modelId="{445BED78-78EB-46D4-A598-49FBE4CD4940}" srcId="{E1195CEE-26EE-4CEC-AD38-5EC3375B0F11}" destId="{E324AB38-7693-4309-8DDF-A7B1196E838C}" srcOrd="3" destOrd="0" parTransId="{214CB3D1-31F3-457C-A960-37D3422DBCAE}" sibTransId="{6E703268-FA9B-4FE1-976C-12EB8B2BF6F2}"/>
    <dgm:cxn modelId="{148BD17A-3E30-44F5-B9FD-620F17F1CCD8}" srcId="{AE6F0229-B177-4E2A-BE32-F209A1D98954}" destId="{B3DC4032-33B4-4192-B8BB-CE06CF9DD93E}" srcOrd="1" destOrd="0" parTransId="{7FE5302D-D5DC-4059-84E3-9A722E2A6564}" sibTransId="{5F7A1DE1-7CCD-425E-94A4-47E53FFAFCA1}"/>
    <dgm:cxn modelId="{9706FA83-4DF1-4134-821B-D2D077A545B3}" type="presOf" srcId="{DC30BC03-6A17-49E6-979B-5AA6592E82B4}" destId="{A6DCE960-6B71-48AA-A97C-DD9A605574CC}" srcOrd="0" destOrd="1" presId="urn:microsoft.com/office/officeart/2005/8/layout/StepDownProcess"/>
    <dgm:cxn modelId="{7729C993-7885-4C3B-9B35-DD115207FF11}" srcId="{B3DC4032-33B4-4192-B8BB-CE06CF9DD93E}" destId="{58BE5461-85EA-417B-9E99-090ABFE2F8D2}" srcOrd="1" destOrd="0" parTransId="{DEE11E3D-0F81-4268-9080-2A03D408F67F}" sibTransId="{8A093C18-E593-46E0-9FC2-D9165FD0B772}"/>
    <dgm:cxn modelId="{F39BE197-72F1-41F9-951E-7D8B22EF183F}" type="presOf" srcId="{E1195CEE-26EE-4CEC-AD38-5EC3375B0F11}" destId="{F358F19A-60ED-4EC9-895D-F91D7C9D7BA3}" srcOrd="0" destOrd="0" presId="urn:microsoft.com/office/officeart/2005/8/layout/StepDownProcess"/>
    <dgm:cxn modelId="{22EFF998-4BD1-48C6-9948-B8E567ED4700}" type="presOf" srcId="{34CF034C-DF45-4788-B61B-98EF39A6C331}" destId="{FA179653-6931-41A6-B40D-5AF14CBEB82D}" srcOrd="0" destOrd="0" presId="urn:microsoft.com/office/officeart/2005/8/layout/StepDownProcess"/>
    <dgm:cxn modelId="{3AD7D0A2-DF30-4B7B-9E52-7AE05F1223C3}" type="presOf" srcId="{9231D6CB-CAE8-4458-9C31-E993FE5A0FC3}" destId="{E722F971-756D-42F8-91D4-647EED709202}" srcOrd="0" destOrd="2" presId="urn:microsoft.com/office/officeart/2005/8/layout/StepDownProcess"/>
    <dgm:cxn modelId="{DB6B2BB5-3B3E-4418-AA32-1CF853C8A158}" srcId="{E1195CEE-26EE-4CEC-AD38-5EC3375B0F11}" destId="{00EE14EF-48F9-45C4-920C-8D0A6FE48919}" srcOrd="0" destOrd="0" parTransId="{D93CB193-D131-413F-824D-766811E43113}" sibTransId="{1237531D-6A0D-43CA-898E-BBA7B02B3796}"/>
    <dgm:cxn modelId="{55104DB8-7782-4FD1-9685-FC5FD0819162}" srcId="{B3DC4032-33B4-4192-B8BB-CE06CF9DD93E}" destId="{9231D6CB-CAE8-4458-9C31-E993FE5A0FC3}" srcOrd="2" destOrd="0" parTransId="{528FFBE7-2213-4932-97C6-8044FA1AB42A}" sibTransId="{61BACB03-6ABB-49F5-AEEF-3B279960DC7D}"/>
    <dgm:cxn modelId="{424556E0-6983-469B-B9D2-E2D44592D339}" type="presOf" srcId="{B3DC4032-33B4-4192-B8BB-CE06CF9DD93E}" destId="{D61D22EE-E7CE-4239-B774-E85C7C5EB38E}" srcOrd="0" destOrd="0" presId="urn:microsoft.com/office/officeart/2005/8/layout/StepDownProcess"/>
    <dgm:cxn modelId="{5F0B52D2-87DA-4CC9-B419-70B257A9BAD2}" type="presOf" srcId="{48C1CB4B-12E7-4084-9861-FE3331B8CF11}" destId="{E722F971-756D-42F8-91D4-647EED709202}" srcOrd="0" destOrd="0" presId="urn:microsoft.com/office/officeart/2005/8/layout/StepDownProcess"/>
    <dgm:cxn modelId="{0EFC0AF4-9BCE-4496-8BAA-0944CD7A0EC3}" type="presOf" srcId="{00EE14EF-48F9-45C4-920C-8D0A6FE48919}" destId="{A6DCE960-6B71-48AA-A97C-DD9A605574CC}" srcOrd="0" destOrd="0" presId="urn:microsoft.com/office/officeart/2005/8/layout/StepDownProcess"/>
    <dgm:cxn modelId="{4A3579F7-C07F-474A-9A2F-2C41F57B1FB9}" srcId="{E1195CEE-26EE-4CEC-AD38-5EC3375B0F11}" destId="{DC30BC03-6A17-49E6-979B-5AA6592E82B4}" srcOrd="1" destOrd="0" parTransId="{63B7765E-9040-442F-A437-F4309240691D}" sibTransId="{DFAABC26-B19D-471D-827B-09FC5F5BD7FD}"/>
    <dgm:cxn modelId="{CD798D3C-C467-481D-9282-6712C8BC1616}" type="presParOf" srcId="{8C8E4E1A-2A6D-4D77-9B58-B1D2D449BC1D}" destId="{3E43E85A-F62F-4135-96DC-E0E16A76C758}" srcOrd="0" destOrd="0" presId="urn:microsoft.com/office/officeart/2005/8/layout/StepDownProcess"/>
    <dgm:cxn modelId="{E743D567-E546-40C4-B9AE-6DE71F51B786}" type="presParOf" srcId="{3E43E85A-F62F-4135-96DC-E0E16A76C758}" destId="{6A92F9C0-9128-439E-91A8-8ACA10DBD213}" srcOrd="0" destOrd="0" presId="urn:microsoft.com/office/officeart/2005/8/layout/StepDownProcess"/>
    <dgm:cxn modelId="{947E5D14-2568-42FC-8F12-7E801787F128}" type="presParOf" srcId="{3E43E85A-F62F-4135-96DC-E0E16A76C758}" destId="{F358F19A-60ED-4EC9-895D-F91D7C9D7BA3}" srcOrd="1" destOrd="0" presId="urn:microsoft.com/office/officeart/2005/8/layout/StepDownProcess"/>
    <dgm:cxn modelId="{4E4CE3BA-505A-45FF-B325-47EFB8BCD56E}" type="presParOf" srcId="{3E43E85A-F62F-4135-96DC-E0E16A76C758}" destId="{A6DCE960-6B71-48AA-A97C-DD9A605574CC}" srcOrd="2" destOrd="0" presId="urn:microsoft.com/office/officeart/2005/8/layout/StepDownProcess"/>
    <dgm:cxn modelId="{3CE4E004-701C-4AAD-BA91-10352B5BA891}" type="presParOf" srcId="{8C8E4E1A-2A6D-4D77-9B58-B1D2D449BC1D}" destId="{73F42674-8F32-4749-A3F4-D7A26CCA7D23}" srcOrd="1" destOrd="0" presId="urn:microsoft.com/office/officeart/2005/8/layout/StepDownProcess"/>
    <dgm:cxn modelId="{2E3C4956-2EA3-4671-AFA6-3BFF67FD1AB5}" type="presParOf" srcId="{8C8E4E1A-2A6D-4D77-9B58-B1D2D449BC1D}" destId="{738C533F-BA5C-45CE-A73F-726BA42DBE6C}" srcOrd="2" destOrd="0" presId="urn:microsoft.com/office/officeart/2005/8/layout/StepDownProcess"/>
    <dgm:cxn modelId="{DDEBD2AB-D16E-4503-9ED7-71D1FE0C27E4}" type="presParOf" srcId="{738C533F-BA5C-45CE-A73F-726BA42DBE6C}" destId="{19306ABF-9C27-4642-B55E-3AE7E23230BE}" srcOrd="0" destOrd="0" presId="urn:microsoft.com/office/officeart/2005/8/layout/StepDownProcess"/>
    <dgm:cxn modelId="{DDF29BBE-05BD-4889-8E2B-F8FF46B6FD70}" type="presParOf" srcId="{738C533F-BA5C-45CE-A73F-726BA42DBE6C}" destId="{D61D22EE-E7CE-4239-B774-E85C7C5EB38E}" srcOrd="1" destOrd="0" presId="urn:microsoft.com/office/officeart/2005/8/layout/StepDownProcess"/>
    <dgm:cxn modelId="{DABFAB57-08F7-42F5-98A9-C3228D557C04}" type="presParOf" srcId="{738C533F-BA5C-45CE-A73F-726BA42DBE6C}" destId="{E722F971-756D-42F8-91D4-647EED709202}" srcOrd="2" destOrd="0" presId="urn:microsoft.com/office/officeart/2005/8/layout/StepDownProcess"/>
    <dgm:cxn modelId="{866D05AD-4EFC-4A19-909A-ED5F16A4307A}" type="presParOf" srcId="{8C8E4E1A-2A6D-4D77-9B58-B1D2D449BC1D}" destId="{3C8DAF84-B355-44F9-A65D-CA64B6F466B8}" srcOrd="3" destOrd="0" presId="urn:microsoft.com/office/officeart/2005/8/layout/StepDownProcess"/>
    <dgm:cxn modelId="{BF7807F0-9F56-415C-9479-549AA252F1A9}" type="presParOf" srcId="{8C8E4E1A-2A6D-4D77-9B58-B1D2D449BC1D}" destId="{E87272FC-D597-41F4-9F98-E37C5C445F21}" srcOrd="4" destOrd="0" presId="urn:microsoft.com/office/officeart/2005/8/layout/StepDownProcess"/>
    <dgm:cxn modelId="{2E42A1E5-A769-4F52-BFC9-09D5649326A9}" type="presParOf" srcId="{E87272FC-D597-41F4-9F98-E37C5C445F21}" destId="{FA179653-6931-41A6-B40D-5AF14CBEB82D}" srcOrd="0" destOrd="0" presId="urn:microsoft.com/office/officeart/2005/8/layout/StepDown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C7BF8A7-3AF4-44A3-92D2-0A9D0B99ED78}" type="doc">
      <dgm:prSet loTypeId="urn:microsoft.com/office/officeart/2005/8/layout/orgChart1" loCatId="hierarchy" qsTypeId="urn:microsoft.com/office/officeart/2005/8/quickstyle/simple1#2" qsCatId="simple" csTypeId="urn:microsoft.com/office/officeart/2005/8/colors/accent1_5" csCatId="accent1" phldr="1"/>
      <dgm:spPr/>
      <dgm:t>
        <a:bodyPr/>
        <a:lstStyle/>
        <a:p>
          <a:endParaRPr lang="en-AU"/>
        </a:p>
      </dgm:t>
    </dgm:pt>
    <dgm:pt modelId="{6B0D6EB0-9EF3-4536-A794-E1DD07F31032}">
      <dgm:prSet phldrT="[Text]" custT="1"/>
      <dgm:spPr/>
      <dgm:t>
        <a:bodyPr/>
        <a:lstStyle/>
        <a:p>
          <a:r>
            <a:rPr lang="en-AU" sz="2000"/>
            <a:t>SUDI</a:t>
          </a:r>
        </a:p>
        <a:p>
          <a:r>
            <a:rPr lang="en-AU" sz="2000"/>
            <a:t>n=31  (Neonate = 6 )</a:t>
          </a:r>
        </a:p>
      </dgm:t>
    </dgm:pt>
    <dgm:pt modelId="{7CDA79E8-A4B5-4F2C-A477-C79EAD704765}" type="parTrans" cxnId="{F33C666D-5B03-4F63-8966-A97CC53471C9}">
      <dgm:prSet/>
      <dgm:spPr/>
      <dgm:t>
        <a:bodyPr/>
        <a:lstStyle/>
        <a:p>
          <a:endParaRPr lang="en-AU"/>
        </a:p>
      </dgm:t>
    </dgm:pt>
    <dgm:pt modelId="{DD748E9E-058B-4E84-978E-D0A498C25CC0}" type="sibTrans" cxnId="{F33C666D-5B03-4F63-8966-A97CC53471C9}">
      <dgm:prSet/>
      <dgm:spPr/>
      <dgm:t>
        <a:bodyPr/>
        <a:lstStyle/>
        <a:p>
          <a:endParaRPr lang="en-AU"/>
        </a:p>
      </dgm:t>
    </dgm:pt>
    <dgm:pt modelId="{555D8656-978F-4F44-8C94-381197A66A04}" type="asst">
      <dgm:prSet phldrT="[Text]" custT="1"/>
      <dgm:spPr/>
      <dgm:t>
        <a:bodyPr/>
        <a:lstStyle/>
        <a:p>
          <a:r>
            <a:rPr lang="en-AU" sz="2000"/>
            <a:t>Explained </a:t>
          </a:r>
        </a:p>
        <a:p>
          <a:r>
            <a:rPr lang="en-AU" sz="2000"/>
            <a:t>n= 1</a:t>
          </a:r>
        </a:p>
      </dgm:t>
    </dgm:pt>
    <dgm:pt modelId="{703D960D-6F57-429E-BDF1-91B3E895CA10}" type="parTrans" cxnId="{FC18D795-E154-4EF1-B96F-06FF08B4E8CE}">
      <dgm:prSet/>
      <dgm:spPr>
        <a:ln>
          <a:noFill/>
        </a:ln>
      </dgm:spPr>
      <dgm:t>
        <a:bodyPr/>
        <a:lstStyle/>
        <a:p>
          <a:endParaRPr lang="en-AU" sz="1400"/>
        </a:p>
      </dgm:t>
    </dgm:pt>
    <dgm:pt modelId="{A3AD9EBE-6CD9-43D6-980C-D89FC7B0E1B3}" type="sibTrans" cxnId="{FC18D795-E154-4EF1-B96F-06FF08B4E8CE}">
      <dgm:prSet/>
      <dgm:spPr/>
      <dgm:t>
        <a:bodyPr/>
        <a:lstStyle/>
        <a:p>
          <a:endParaRPr lang="en-AU"/>
        </a:p>
      </dgm:t>
    </dgm:pt>
    <dgm:pt modelId="{53443B5C-0549-487D-9BB7-9BD97D07D106}">
      <dgm:prSet phldrT="[Text]" custT="1"/>
      <dgm:spPr/>
      <dgm:t>
        <a:bodyPr/>
        <a:lstStyle/>
        <a:p>
          <a:r>
            <a:rPr lang="en-AU" sz="2000"/>
            <a:t> Undetermined</a:t>
          </a:r>
          <a:r>
            <a:rPr lang="en-AU" sz="2000" baseline="30000"/>
            <a:t>a</a:t>
          </a:r>
          <a:r>
            <a:rPr lang="en-AU" sz="2000"/>
            <a:t> </a:t>
          </a:r>
        </a:p>
        <a:p>
          <a:r>
            <a:rPr lang="en-AU" sz="2000">
              <a:solidFill>
                <a:schemeClr val="bg1"/>
              </a:solidFill>
            </a:rPr>
            <a:t>n= 8    </a:t>
          </a:r>
        </a:p>
        <a:p>
          <a:r>
            <a:rPr lang="en-AU" sz="2000">
              <a:solidFill>
                <a:schemeClr val="bg1"/>
              </a:solidFill>
            </a:rPr>
            <a:t>(Neonate = 3</a:t>
          </a:r>
          <a:r>
            <a:rPr lang="en-AU" sz="2000"/>
            <a:t>)</a:t>
          </a:r>
        </a:p>
      </dgm:t>
    </dgm:pt>
    <dgm:pt modelId="{A22C7D0F-8B9A-4508-8352-D00DB7A91055}" type="parTrans" cxnId="{5F027734-C670-46A3-9043-57EF634AC2B8}">
      <dgm:prSet/>
      <dgm:spPr>
        <a:ln>
          <a:noFill/>
        </a:ln>
      </dgm:spPr>
      <dgm:t>
        <a:bodyPr/>
        <a:lstStyle/>
        <a:p>
          <a:endParaRPr lang="en-AU"/>
        </a:p>
      </dgm:t>
    </dgm:pt>
    <dgm:pt modelId="{EA68D85E-A829-4083-80A8-87D0614E039B}" type="sibTrans" cxnId="{5F027734-C670-46A3-9043-57EF634AC2B8}">
      <dgm:prSet/>
      <dgm:spPr/>
      <dgm:t>
        <a:bodyPr/>
        <a:lstStyle/>
        <a:p>
          <a:endParaRPr lang="en-AU"/>
        </a:p>
      </dgm:t>
    </dgm:pt>
    <dgm:pt modelId="{A82A6897-D2F5-4109-8026-9980532E344B}">
      <dgm:prSet phldrT="[Text]" custT="1"/>
      <dgm:spPr/>
      <dgm:t>
        <a:bodyPr/>
        <a:lstStyle/>
        <a:p>
          <a:r>
            <a:rPr lang="en-AU" sz="2000"/>
            <a:t>SIDS 1B n=1</a:t>
          </a:r>
        </a:p>
      </dgm:t>
    </dgm:pt>
    <dgm:pt modelId="{A42FFED9-DB37-4B4E-8C13-544DFFD0C793}" type="parTrans" cxnId="{4EF5A3C2-E681-4D3B-8CE4-247AB913F4C4}">
      <dgm:prSet/>
      <dgm:spPr>
        <a:ln>
          <a:noFill/>
        </a:ln>
      </dgm:spPr>
      <dgm:t>
        <a:bodyPr/>
        <a:lstStyle/>
        <a:p>
          <a:endParaRPr lang="en-AU"/>
        </a:p>
      </dgm:t>
    </dgm:pt>
    <dgm:pt modelId="{A522CBB8-90DE-4E74-8763-0397689A7D01}" type="sibTrans" cxnId="{4EF5A3C2-E681-4D3B-8CE4-247AB913F4C4}">
      <dgm:prSet/>
      <dgm:spPr/>
      <dgm:t>
        <a:bodyPr/>
        <a:lstStyle/>
        <a:p>
          <a:endParaRPr lang="en-AU"/>
        </a:p>
      </dgm:t>
    </dgm:pt>
    <dgm:pt modelId="{684E206D-A37B-402C-9183-EF4D01FE34DB}">
      <dgm:prSet phldrT="[Text]" custT="1"/>
      <dgm:spPr/>
      <dgm:t>
        <a:bodyPr/>
        <a:lstStyle/>
        <a:p>
          <a:r>
            <a:rPr lang="en-AU" sz="2000"/>
            <a:t>SIDS II n= 21 (Neonate = 3)</a:t>
          </a:r>
        </a:p>
      </dgm:t>
    </dgm:pt>
    <dgm:pt modelId="{CC483A55-3B1D-4930-A273-2CA4B6BDB5BD}" type="parTrans" cxnId="{B14E4424-BA80-4ED7-8D3F-8240DB4CB3A3}">
      <dgm:prSet/>
      <dgm:spPr>
        <a:ln>
          <a:noFill/>
        </a:ln>
      </dgm:spPr>
      <dgm:t>
        <a:bodyPr/>
        <a:lstStyle/>
        <a:p>
          <a:endParaRPr lang="en-AU"/>
        </a:p>
      </dgm:t>
    </dgm:pt>
    <dgm:pt modelId="{BE50C36D-23F9-461A-AC18-9CE457085A5C}" type="sibTrans" cxnId="{B14E4424-BA80-4ED7-8D3F-8240DB4CB3A3}">
      <dgm:prSet/>
      <dgm:spPr/>
      <dgm:t>
        <a:bodyPr/>
        <a:lstStyle/>
        <a:p>
          <a:endParaRPr lang="en-AU"/>
        </a:p>
      </dgm:t>
    </dgm:pt>
    <dgm:pt modelId="{A30D5349-1F0A-40E1-B391-B6693823610D}">
      <dgm:prSet custT="1"/>
      <dgm:spPr/>
      <dgm:t>
        <a:bodyPr/>
        <a:lstStyle/>
        <a:p>
          <a:r>
            <a:rPr lang="en-AU" sz="2000"/>
            <a:t>USID </a:t>
          </a:r>
        </a:p>
        <a:p>
          <a:r>
            <a:rPr lang="en-AU" sz="2000"/>
            <a:t>n=0</a:t>
          </a:r>
        </a:p>
      </dgm:t>
    </dgm:pt>
    <dgm:pt modelId="{71729269-6535-443F-A69D-06BA8C827CD8}" type="parTrans" cxnId="{D9120025-9AFC-4BDF-8D91-50AAAAC5C143}">
      <dgm:prSet/>
      <dgm:spPr>
        <a:ln>
          <a:noFill/>
        </a:ln>
      </dgm:spPr>
      <dgm:t>
        <a:bodyPr/>
        <a:lstStyle/>
        <a:p>
          <a:endParaRPr lang="en-AU"/>
        </a:p>
      </dgm:t>
    </dgm:pt>
    <dgm:pt modelId="{674DDDC8-DF53-4863-8B83-64E6F0DBAF54}" type="sibTrans" cxnId="{D9120025-9AFC-4BDF-8D91-50AAAAC5C143}">
      <dgm:prSet/>
      <dgm:spPr/>
      <dgm:t>
        <a:bodyPr/>
        <a:lstStyle/>
        <a:p>
          <a:endParaRPr lang="en-AU"/>
        </a:p>
      </dgm:t>
    </dgm:pt>
    <dgm:pt modelId="{AA539163-8997-4A0C-8F05-B35BB6527DAD}" type="asst">
      <dgm:prSet custT="1"/>
      <dgm:spPr/>
      <dgm:t>
        <a:bodyPr/>
        <a:lstStyle/>
        <a:p>
          <a:r>
            <a:rPr lang="en-AU" sz="2000"/>
            <a:t>Unexplained n= 30 (Neonate=6 )</a:t>
          </a:r>
        </a:p>
      </dgm:t>
    </dgm:pt>
    <dgm:pt modelId="{31E5AC21-306B-4FDD-B6EB-FD94FBCF4262}" type="parTrans" cxnId="{967DB8C2-A6CF-4797-884D-55CA36099D4F}">
      <dgm:prSet/>
      <dgm:spPr>
        <a:ln>
          <a:noFill/>
        </a:ln>
      </dgm:spPr>
      <dgm:t>
        <a:bodyPr/>
        <a:lstStyle/>
        <a:p>
          <a:endParaRPr lang="en-AU"/>
        </a:p>
      </dgm:t>
    </dgm:pt>
    <dgm:pt modelId="{FB864C78-6393-4884-A54B-588F09B061D4}" type="sibTrans" cxnId="{967DB8C2-A6CF-4797-884D-55CA36099D4F}">
      <dgm:prSet/>
      <dgm:spPr/>
      <dgm:t>
        <a:bodyPr/>
        <a:lstStyle/>
        <a:p>
          <a:endParaRPr lang="en-AU"/>
        </a:p>
      </dgm:t>
    </dgm:pt>
    <dgm:pt modelId="{31B79E7C-DE48-4EB9-B130-5AC4A455B78A}" type="asst">
      <dgm:prSet phldrT="[Text]" custT="1"/>
      <dgm:spPr/>
      <dgm:t>
        <a:bodyPr/>
        <a:lstStyle/>
        <a:p>
          <a:r>
            <a:rPr lang="en-AU" sz="2000"/>
            <a:t> Infection n= 1</a:t>
          </a:r>
        </a:p>
      </dgm:t>
    </dgm:pt>
    <dgm:pt modelId="{D0E3B937-9C98-46D7-BAA7-DC197D57A369}" type="parTrans" cxnId="{A8D92CE9-D69F-4E37-A02E-059DFDABFA90}">
      <dgm:prSet/>
      <dgm:spPr/>
      <dgm:t>
        <a:bodyPr/>
        <a:lstStyle/>
        <a:p>
          <a:endParaRPr lang="en-AU"/>
        </a:p>
      </dgm:t>
    </dgm:pt>
    <dgm:pt modelId="{EDD80E7F-F0BD-4925-B55B-67988B2A2A66}" type="sibTrans" cxnId="{A8D92CE9-D69F-4E37-A02E-059DFDABFA90}">
      <dgm:prSet/>
      <dgm:spPr/>
      <dgm:t>
        <a:bodyPr/>
        <a:lstStyle/>
        <a:p>
          <a:endParaRPr lang="en-AU"/>
        </a:p>
      </dgm:t>
    </dgm:pt>
    <dgm:pt modelId="{1E4816D1-C973-4876-AE78-CF5069DCA448}" type="pres">
      <dgm:prSet presAssocID="{9C7BF8A7-3AF4-44A3-92D2-0A9D0B99ED78}" presName="hierChild1" presStyleCnt="0">
        <dgm:presLayoutVars>
          <dgm:orgChart val="1"/>
          <dgm:chPref val="1"/>
          <dgm:dir/>
          <dgm:animOne val="branch"/>
          <dgm:animLvl val="lvl"/>
          <dgm:resizeHandles/>
        </dgm:presLayoutVars>
      </dgm:prSet>
      <dgm:spPr/>
    </dgm:pt>
    <dgm:pt modelId="{7294B3E9-B9FE-42D8-A663-B0737C07F1DE}" type="pres">
      <dgm:prSet presAssocID="{6B0D6EB0-9EF3-4536-A794-E1DD07F31032}" presName="hierRoot1" presStyleCnt="0">
        <dgm:presLayoutVars>
          <dgm:hierBranch/>
        </dgm:presLayoutVars>
      </dgm:prSet>
      <dgm:spPr/>
    </dgm:pt>
    <dgm:pt modelId="{8104A0BF-13B2-48AB-B804-0F2D1C1F61CC}" type="pres">
      <dgm:prSet presAssocID="{6B0D6EB0-9EF3-4536-A794-E1DD07F31032}" presName="rootComposite1" presStyleCnt="0"/>
      <dgm:spPr/>
    </dgm:pt>
    <dgm:pt modelId="{41C573E2-0483-42ED-8150-D2EDE0F30BC2}" type="pres">
      <dgm:prSet presAssocID="{6B0D6EB0-9EF3-4536-A794-E1DD07F31032}" presName="rootText1" presStyleLbl="node0" presStyleIdx="0" presStyleCnt="2" custLinFactNeighborX="7" custLinFactNeighborY="-31077">
        <dgm:presLayoutVars>
          <dgm:chPref val="3"/>
        </dgm:presLayoutVars>
      </dgm:prSet>
      <dgm:spPr/>
    </dgm:pt>
    <dgm:pt modelId="{A0903173-F1F1-4762-BE84-AB3EC1A9DC61}" type="pres">
      <dgm:prSet presAssocID="{6B0D6EB0-9EF3-4536-A794-E1DD07F31032}" presName="rootConnector1" presStyleLbl="node1" presStyleIdx="0" presStyleCnt="0"/>
      <dgm:spPr/>
    </dgm:pt>
    <dgm:pt modelId="{6F85900E-145E-4CDE-8B09-D657FD451F82}" type="pres">
      <dgm:prSet presAssocID="{6B0D6EB0-9EF3-4536-A794-E1DD07F31032}" presName="hierChild2" presStyleCnt="0"/>
      <dgm:spPr/>
    </dgm:pt>
    <dgm:pt modelId="{5E8B20FF-4E1A-44EA-91C3-FDF987C17AC1}" type="pres">
      <dgm:prSet presAssocID="{A22C7D0F-8B9A-4508-8352-D00DB7A91055}" presName="Name35" presStyleLbl="parChTrans1D2" presStyleIdx="0" presStyleCnt="6"/>
      <dgm:spPr/>
    </dgm:pt>
    <dgm:pt modelId="{1B6E3046-A468-4F72-9E58-7620C02BA33E}" type="pres">
      <dgm:prSet presAssocID="{53443B5C-0549-487D-9BB7-9BD97D07D106}" presName="hierRoot2" presStyleCnt="0">
        <dgm:presLayoutVars>
          <dgm:hierBranch val="init"/>
        </dgm:presLayoutVars>
      </dgm:prSet>
      <dgm:spPr/>
    </dgm:pt>
    <dgm:pt modelId="{DA52F4D3-616B-4507-B0E7-4823441F548A}" type="pres">
      <dgm:prSet presAssocID="{53443B5C-0549-487D-9BB7-9BD97D07D106}" presName="rootComposite" presStyleCnt="0"/>
      <dgm:spPr/>
    </dgm:pt>
    <dgm:pt modelId="{C7C99DC3-E3AA-4749-92EC-92BC1EB2C5AA}" type="pres">
      <dgm:prSet presAssocID="{53443B5C-0549-487D-9BB7-9BD97D07D106}" presName="rootText" presStyleLbl="node2" presStyleIdx="0" presStyleCnt="4" custScaleX="69701" custLinFactNeighborX="52602" custLinFactNeighborY="-11400">
        <dgm:presLayoutVars>
          <dgm:chPref val="3"/>
        </dgm:presLayoutVars>
      </dgm:prSet>
      <dgm:spPr/>
    </dgm:pt>
    <dgm:pt modelId="{7B3BF6B1-2FC5-42CA-9F59-A5FD73E117C5}" type="pres">
      <dgm:prSet presAssocID="{53443B5C-0549-487D-9BB7-9BD97D07D106}" presName="rootConnector" presStyleLbl="node2" presStyleIdx="0" presStyleCnt="4"/>
      <dgm:spPr/>
    </dgm:pt>
    <dgm:pt modelId="{AAFA5FF6-59C2-41E0-9D89-727F61F79579}" type="pres">
      <dgm:prSet presAssocID="{53443B5C-0549-487D-9BB7-9BD97D07D106}" presName="hierChild4" presStyleCnt="0"/>
      <dgm:spPr/>
    </dgm:pt>
    <dgm:pt modelId="{73888319-F203-4D28-81C8-E41CC3191EA8}" type="pres">
      <dgm:prSet presAssocID="{53443B5C-0549-487D-9BB7-9BD97D07D106}" presName="hierChild5" presStyleCnt="0"/>
      <dgm:spPr/>
    </dgm:pt>
    <dgm:pt modelId="{C29BE2D2-C4CF-4B0B-85B4-CDF94BA09D31}" type="pres">
      <dgm:prSet presAssocID="{A42FFED9-DB37-4B4E-8C13-544DFFD0C793}" presName="Name35" presStyleLbl="parChTrans1D2" presStyleIdx="1" presStyleCnt="6"/>
      <dgm:spPr/>
    </dgm:pt>
    <dgm:pt modelId="{9E5FEB98-537E-4D58-A1C1-A61DED1871A2}" type="pres">
      <dgm:prSet presAssocID="{A82A6897-D2F5-4109-8026-9980532E344B}" presName="hierRoot2" presStyleCnt="0">
        <dgm:presLayoutVars>
          <dgm:hierBranch val="init"/>
        </dgm:presLayoutVars>
      </dgm:prSet>
      <dgm:spPr/>
    </dgm:pt>
    <dgm:pt modelId="{9F32C736-B798-455F-B8B6-141CC3F75B09}" type="pres">
      <dgm:prSet presAssocID="{A82A6897-D2F5-4109-8026-9980532E344B}" presName="rootComposite" presStyleCnt="0"/>
      <dgm:spPr/>
    </dgm:pt>
    <dgm:pt modelId="{D81AD26D-32BB-4C6D-A58C-399FFB0D687F}" type="pres">
      <dgm:prSet presAssocID="{A82A6897-D2F5-4109-8026-9980532E344B}" presName="rootText" presStyleLbl="node2" presStyleIdx="1" presStyleCnt="4" custScaleX="53083" custLinFactNeighborX="38078" custLinFactNeighborY="-10045">
        <dgm:presLayoutVars>
          <dgm:chPref val="3"/>
        </dgm:presLayoutVars>
      </dgm:prSet>
      <dgm:spPr/>
    </dgm:pt>
    <dgm:pt modelId="{48045B78-318C-4DBE-A4A7-43128610A8BD}" type="pres">
      <dgm:prSet presAssocID="{A82A6897-D2F5-4109-8026-9980532E344B}" presName="rootConnector" presStyleLbl="node2" presStyleIdx="1" presStyleCnt="4"/>
      <dgm:spPr/>
    </dgm:pt>
    <dgm:pt modelId="{804C5F6B-0B72-4649-9008-3719F74174BE}" type="pres">
      <dgm:prSet presAssocID="{A82A6897-D2F5-4109-8026-9980532E344B}" presName="hierChild4" presStyleCnt="0"/>
      <dgm:spPr/>
    </dgm:pt>
    <dgm:pt modelId="{CFE8D93C-6C95-417D-BB28-FBAA701D2190}" type="pres">
      <dgm:prSet presAssocID="{A82A6897-D2F5-4109-8026-9980532E344B}" presName="hierChild5" presStyleCnt="0"/>
      <dgm:spPr/>
    </dgm:pt>
    <dgm:pt modelId="{A31AA75B-9044-4FBA-964E-5E45769CE311}" type="pres">
      <dgm:prSet presAssocID="{CC483A55-3B1D-4930-A273-2CA4B6BDB5BD}" presName="Name35" presStyleLbl="parChTrans1D2" presStyleIdx="2" presStyleCnt="6"/>
      <dgm:spPr/>
    </dgm:pt>
    <dgm:pt modelId="{68AB6C2C-03F2-4E01-ACBB-9B50EDB89A7C}" type="pres">
      <dgm:prSet presAssocID="{684E206D-A37B-402C-9183-EF4D01FE34DB}" presName="hierRoot2" presStyleCnt="0">
        <dgm:presLayoutVars>
          <dgm:hierBranch val="init"/>
        </dgm:presLayoutVars>
      </dgm:prSet>
      <dgm:spPr/>
    </dgm:pt>
    <dgm:pt modelId="{A840AC0E-91FE-4E52-8611-03CEE3178732}" type="pres">
      <dgm:prSet presAssocID="{684E206D-A37B-402C-9183-EF4D01FE34DB}" presName="rootComposite" presStyleCnt="0"/>
      <dgm:spPr/>
    </dgm:pt>
    <dgm:pt modelId="{9B50C1C4-BA50-4639-8BEC-AF40BD8343E1}" type="pres">
      <dgm:prSet presAssocID="{684E206D-A37B-402C-9183-EF4D01FE34DB}" presName="rootText" presStyleLbl="node2" presStyleIdx="2" presStyleCnt="4" custScaleX="70366" custLinFactNeighborX="22551" custLinFactNeighborY="-9849">
        <dgm:presLayoutVars>
          <dgm:chPref val="3"/>
        </dgm:presLayoutVars>
      </dgm:prSet>
      <dgm:spPr/>
    </dgm:pt>
    <dgm:pt modelId="{AC53A0E0-853E-4215-A311-C21B173A8F5E}" type="pres">
      <dgm:prSet presAssocID="{684E206D-A37B-402C-9183-EF4D01FE34DB}" presName="rootConnector" presStyleLbl="node2" presStyleIdx="2" presStyleCnt="4"/>
      <dgm:spPr/>
    </dgm:pt>
    <dgm:pt modelId="{6814685E-1629-4251-95DF-7D89CCD0DC6B}" type="pres">
      <dgm:prSet presAssocID="{684E206D-A37B-402C-9183-EF4D01FE34DB}" presName="hierChild4" presStyleCnt="0"/>
      <dgm:spPr/>
    </dgm:pt>
    <dgm:pt modelId="{31FB9D97-4ACA-451F-886F-FBEB6956C0F0}" type="pres">
      <dgm:prSet presAssocID="{684E206D-A37B-402C-9183-EF4D01FE34DB}" presName="hierChild5" presStyleCnt="0"/>
      <dgm:spPr/>
    </dgm:pt>
    <dgm:pt modelId="{48822795-8678-4611-9154-DF3731D46D69}" type="pres">
      <dgm:prSet presAssocID="{71729269-6535-443F-A69D-06BA8C827CD8}" presName="Name35" presStyleLbl="parChTrans1D2" presStyleIdx="3" presStyleCnt="6"/>
      <dgm:spPr/>
    </dgm:pt>
    <dgm:pt modelId="{91FD69D5-5227-4DA9-A8E7-0320297C5702}" type="pres">
      <dgm:prSet presAssocID="{A30D5349-1F0A-40E1-B391-B6693823610D}" presName="hierRoot2" presStyleCnt="0">
        <dgm:presLayoutVars>
          <dgm:hierBranch val="init"/>
        </dgm:presLayoutVars>
      </dgm:prSet>
      <dgm:spPr/>
    </dgm:pt>
    <dgm:pt modelId="{7B7F5A80-2F78-46D2-B6DF-6121F2FAE9E0}" type="pres">
      <dgm:prSet presAssocID="{A30D5349-1F0A-40E1-B391-B6693823610D}" presName="rootComposite" presStyleCnt="0"/>
      <dgm:spPr/>
    </dgm:pt>
    <dgm:pt modelId="{1C689F6D-958A-49D2-873D-50851C65A2B1}" type="pres">
      <dgm:prSet presAssocID="{A30D5349-1F0A-40E1-B391-B6693823610D}" presName="rootText" presStyleLbl="node2" presStyleIdx="3" presStyleCnt="4" custScaleX="44695" custLinFactNeighborX="31439" custLinFactNeighborY="-8548">
        <dgm:presLayoutVars>
          <dgm:chPref val="3"/>
        </dgm:presLayoutVars>
      </dgm:prSet>
      <dgm:spPr/>
    </dgm:pt>
    <dgm:pt modelId="{A3DA6A1F-62FB-41B9-98C6-54176C8714B5}" type="pres">
      <dgm:prSet presAssocID="{A30D5349-1F0A-40E1-B391-B6693823610D}" presName="rootConnector" presStyleLbl="node2" presStyleIdx="3" presStyleCnt="4"/>
      <dgm:spPr/>
    </dgm:pt>
    <dgm:pt modelId="{A4CFEF57-93FD-4C34-ABF6-4D806E6EBF77}" type="pres">
      <dgm:prSet presAssocID="{A30D5349-1F0A-40E1-B391-B6693823610D}" presName="hierChild4" presStyleCnt="0"/>
      <dgm:spPr/>
    </dgm:pt>
    <dgm:pt modelId="{E3E516EF-E5EE-4469-863F-872756B33A7F}" type="pres">
      <dgm:prSet presAssocID="{A30D5349-1F0A-40E1-B391-B6693823610D}" presName="hierChild5" presStyleCnt="0"/>
      <dgm:spPr/>
    </dgm:pt>
    <dgm:pt modelId="{26AB7C7D-E4CC-4F32-A6DB-B12844D47163}" type="pres">
      <dgm:prSet presAssocID="{6B0D6EB0-9EF3-4536-A794-E1DD07F31032}" presName="hierChild3" presStyleCnt="0"/>
      <dgm:spPr/>
    </dgm:pt>
    <dgm:pt modelId="{6DFFD5B8-F5CF-4494-B20C-E559FADB66EA}" type="pres">
      <dgm:prSet presAssocID="{703D960D-6F57-429E-BDF1-91B3E895CA10}" presName="Name111" presStyleLbl="parChTrans1D2" presStyleIdx="4" presStyleCnt="6"/>
      <dgm:spPr/>
    </dgm:pt>
    <dgm:pt modelId="{86127071-8F1C-47FC-9BFB-E9CCE9661A7B}" type="pres">
      <dgm:prSet presAssocID="{555D8656-978F-4F44-8C94-381197A66A04}" presName="hierRoot3" presStyleCnt="0">
        <dgm:presLayoutVars>
          <dgm:hierBranch val="init"/>
        </dgm:presLayoutVars>
      </dgm:prSet>
      <dgm:spPr/>
    </dgm:pt>
    <dgm:pt modelId="{785FE6B8-5988-4093-9146-CCFA94B9CD52}" type="pres">
      <dgm:prSet presAssocID="{555D8656-978F-4F44-8C94-381197A66A04}" presName="rootComposite3" presStyleCnt="0"/>
      <dgm:spPr/>
    </dgm:pt>
    <dgm:pt modelId="{02E0EC2E-6E35-4D11-BBFF-956D3513B309}" type="pres">
      <dgm:prSet presAssocID="{555D8656-978F-4F44-8C94-381197A66A04}" presName="rootText3" presStyleLbl="asst1" presStyleIdx="0" presStyleCnt="2" custScaleX="54796" custLinFactX="-80435" custLinFactNeighborX="-100000" custLinFactNeighborY="-53733">
        <dgm:presLayoutVars>
          <dgm:chPref val="3"/>
        </dgm:presLayoutVars>
      </dgm:prSet>
      <dgm:spPr/>
    </dgm:pt>
    <dgm:pt modelId="{6CF26DF2-2FF0-4B95-AB81-B17EAB5A0E10}" type="pres">
      <dgm:prSet presAssocID="{555D8656-978F-4F44-8C94-381197A66A04}" presName="rootConnector3" presStyleLbl="asst1" presStyleIdx="0" presStyleCnt="2"/>
      <dgm:spPr/>
    </dgm:pt>
    <dgm:pt modelId="{45FA37D2-46C1-4903-B6DA-14F9206692C4}" type="pres">
      <dgm:prSet presAssocID="{555D8656-978F-4F44-8C94-381197A66A04}" presName="hierChild6" presStyleCnt="0"/>
      <dgm:spPr/>
    </dgm:pt>
    <dgm:pt modelId="{E0A15D50-28DD-4427-B500-3936F565A8A1}" type="pres">
      <dgm:prSet presAssocID="{555D8656-978F-4F44-8C94-381197A66A04}" presName="hierChild7" presStyleCnt="0"/>
      <dgm:spPr/>
    </dgm:pt>
    <dgm:pt modelId="{97DC6686-40A6-4CAB-80EB-A16BD9F8DCD2}" type="pres">
      <dgm:prSet presAssocID="{31E5AC21-306B-4FDD-B6EB-FD94FBCF4262}" presName="Name111" presStyleLbl="parChTrans1D2" presStyleIdx="5" presStyleCnt="6"/>
      <dgm:spPr/>
    </dgm:pt>
    <dgm:pt modelId="{243712A2-3707-4CCA-B8B5-894DA5157E36}" type="pres">
      <dgm:prSet presAssocID="{AA539163-8997-4A0C-8F05-B35BB6527DAD}" presName="hierRoot3" presStyleCnt="0">
        <dgm:presLayoutVars>
          <dgm:hierBranch val="init"/>
        </dgm:presLayoutVars>
      </dgm:prSet>
      <dgm:spPr/>
    </dgm:pt>
    <dgm:pt modelId="{C04DCF70-775A-4817-A3BF-99E447187F3F}" type="pres">
      <dgm:prSet presAssocID="{AA539163-8997-4A0C-8F05-B35BB6527DAD}" presName="rootComposite3" presStyleCnt="0"/>
      <dgm:spPr/>
    </dgm:pt>
    <dgm:pt modelId="{CD8FBF63-A67E-4F36-99AD-8CCC204FDF9A}" type="pres">
      <dgm:prSet presAssocID="{AA539163-8997-4A0C-8F05-B35BB6527DAD}" presName="rootText3" presStyleLbl="asst1" presStyleIdx="1" presStyleCnt="2" custLinFactNeighborX="66523" custLinFactNeighborY="-58266">
        <dgm:presLayoutVars>
          <dgm:chPref val="3"/>
        </dgm:presLayoutVars>
      </dgm:prSet>
      <dgm:spPr/>
    </dgm:pt>
    <dgm:pt modelId="{CE49711F-96F6-4CCD-93C8-3EA02A8C904C}" type="pres">
      <dgm:prSet presAssocID="{AA539163-8997-4A0C-8F05-B35BB6527DAD}" presName="rootConnector3" presStyleLbl="asst1" presStyleIdx="1" presStyleCnt="2"/>
      <dgm:spPr/>
    </dgm:pt>
    <dgm:pt modelId="{C21AFBD2-3AA0-4FC0-9EF9-DCEC7AB937CB}" type="pres">
      <dgm:prSet presAssocID="{AA539163-8997-4A0C-8F05-B35BB6527DAD}" presName="hierChild6" presStyleCnt="0"/>
      <dgm:spPr/>
    </dgm:pt>
    <dgm:pt modelId="{78358228-1415-4DEE-98A7-62226EDD5ECF}" type="pres">
      <dgm:prSet presAssocID="{AA539163-8997-4A0C-8F05-B35BB6527DAD}" presName="hierChild7" presStyleCnt="0"/>
      <dgm:spPr/>
    </dgm:pt>
    <dgm:pt modelId="{01E9F5E4-C08F-4FB2-A25F-BC9A36979EA5}" type="pres">
      <dgm:prSet presAssocID="{31B79E7C-DE48-4EB9-B130-5AC4A455B78A}" presName="hierRoot1" presStyleCnt="0">
        <dgm:presLayoutVars>
          <dgm:hierBranch val="init"/>
        </dgm:presLayoutVars>
      </dgm:prSet>
      <dgm:spPr/>
    </dgm:pt>
    <dgm:pt modelId="{01778227-B9A1-4A65-8A65-2B9D79EFC17F}" type="pres">
      <dgm:prSet presAssocID="{31B79E7C-DE48-4EB9-B130-5AC4A455B78A}" presName="rootComposite1" presStyleCnt="0"/>
      <dgm:spPr/>
    </dgm:pt>
    <dgm:pt modelId="{0641124F-CAA5-46F4-8E1C-12CDB46CCC68}" type="pres">
      <dgm:prSet presAssocID="{31B79E7C-DE48-4EB9-B130-5AC4A455B78A}" presName="rootText1" presStyleLbl="node0" presStyleIdx="1" presStyleCnt="2" custScaleX="54796" custLinFactX="-100000" custLinFactY="100000" custLinFactNeighborX="-132908" custLinFactNeighborY="172694">
        <dgm:presLayoutVars>
          <dgm:chPref val="3"/>
        </dgm:presLayoutVars>
      </dgm:prSet>
      <dgm:spPr/>
    </dgm:pt>
    <dgm:pt modelId="{6095F062-BAF4-4918-A118-C8D0A0FEE002}" type="pres">
      <dgm:prSet presAssocID="{31B79E7C-DE48-4EB9-B130-5AC4A455B78A}" presName="rootConnector1" presStyleLbl="asst0" presStyleIdx="0" presStyleCnt="0"/>
      <dgm:spPr/>
    </dgm:pt>
    <dgm:pt modelId="{B426CE80-1056-4B25-81EC-8648152CA50F}" type="pres">
      <dgm:prSet presAssocID="{31B79E7C-DE48-4EB9-B130-5AC4A455B78A}" presName="hierChild2" presStyleCnt="0"/>
      <dgm:spPr/>
    </dgm:pt>
    <dgm:pt modelId="{096057F0-8CCB-47B0-9853-D1B16CBF2D59}" type="pres">
      <dgm:prSet presAssocID="{31B79E7C-DE48-4EB9-B130-5AC4A455B78A}" presName="hierChild3" presStyleCnt="0"/>
      <dgm:spPr/>
    </dgm:pt>
  </dgm:ptLst>
  <dgm:cxnLst>
    <dgm:cxn modelId="{79265706-ED12-4799-945B-169026B46E87}" type="presOf" srcId="{CC483A55-3B1D-4930-A273-2CA4B6BDB5BD}" destId="{A31AA75B-9044-4FBA-964E-5E45769CE311}" srcOrd="0" destOrd="0" presId="urn:microsoft.com/office/officeart/2005/8/layout/orgChart1"/>
    <dgm:cxn modelId="{FA7C340E-16A2-4652-9F55-CE4FDDC52CF6}" type="presOf" srcId="{6B0D6EB0-9EF3-4536-A794-E1DD07F31032}" destId="{41C573E2-0483-42ED-8150-D2EDE0F30BC2}" srcOrd="0" destOrd="0" presId="urn:microsoft.com/office/officeart/2005/8/layout/orgChart1"/>
    <dgm:cxn modelId="{DC00F319-841B-4919-8282-BEC9F2BC480C}" type="presOf" srcId="{9C7BF8A7-3AF4-44A3-92D2-0A9D0B99ED78}" destId="{1E4816D1-C973-4876-AE78-CF5069DCA448}" srcOrd="0" destOrd="0" presId="urn:microsoft.com/office/officeart/2005/8/layout/orgChart1"/>
    <dgm:cxn modelId="{B14E4424-BA80-4ED7-8D3F-8240DB4CB3A3}" srcId="{6B0D6EB0-9EF3-4536-A794-E1DD07F31032}" destId="{684E206D-A37B-402C-9183-EF4D01FE34DB}" srcOrd="4" destOrd="0" parTransId="{CC483A55-3B1D-4930-A273-2CA4B6BDB5BD}" sibTransId="{BE50C36D-23F9-461A-AC18-9CE457085A5C}"/>
    <dgm:cxn modelId="{D9120025-9AFC-4BDF-8D91-50AAAAC5C143}" srcId="{6B0D6EB0-9EF3-4536-A794-E1DD07F31032}" destId="{A30D5349-1F0A-40E1-B391-B6693823610D}" srcOrd="5" destOrd="0" parTransId="{71729269-6535-443F-A69D-06BA8C827CD8}" sibTransId="{674DDDC8-DF53-4863-8B83-64E6F0DBAF54}"/>
    <dgm:cxn modelId="{7BB29B2B-1DE1-43AF-B0D5-C0A2D8BA3800}" type="presOf" srcId="{A82A6897-D2F5-4109-8026-9980532E344B}" destId="{D81AD26D-32BB-4C6D-A58C-399FFB0D687F}" srcOrd="0" destOrd="0" presId="urn:microsoft.com/office/officeart/2005/8/layout/orgChart1"/>
    <dgm:cxn modelId="{5F027734-C670-46A3-9043-57EF634AC2B8}" srcId="{6B0D6EB0-9EF3-4536-A794-E1DD07F31032}" destId="{53443B5C-0549-487D-9BB7-9BD97D07D106}" srcOrd="2" destOrd="0" parTransId="{A22C7D0F-8B9A-4508-8352-D00DB7A91055}" sibTransId="{EA68D85E-A829-4083-80A8-87D0614E039B}"/>
    <dgm:cxn modelId="{75F73C5C-28F4-4545-8915-2AFBC98BDB77}" type="presOf" srcId="{71729269-6535-443F-A69D-06BA8C827CD8}" destId="{48822795-8678-4611-9154-DF3731D46D69}" srcOrd="0" destOrd="0" presId="urn:microsoft.com/office/officeart/2005/8/layout/orgChart1"/>
    <dgm:cxn modelId="{07070460-8360-49DD-8C93-E0FAF7FD4E5C}" type="presOf" srcId="{6B0D6EB0-9EF3-4536-A794-E1DD07F31032}" destId="{A0903173-F1F1-4762-BE84-AB3EC1A9DC61}" srcOrd="1" destOrd="0" presId="urn:microsoft.com/office/officeart/2005/8/layout/orgChart1"/>
    <dgm:cxn modelId="{D5364163-47E3-416A-83AF-B284042A4337}" type="presOf" srcId="{703D960D-6F57-429E-BDF1-91B3E895CA10}" destId="{6DFFD5B8-F5CF-4494-B20C-E559FADB66EA}" srcOrd="0" destOrd="0" presId="urn:microsoft.com/office/officeart/2005/8/layout/orgChart1"/>
    <dgm:cxn modelId="{86E1D446-AF5B-4FEF-8849-E8FCEF0719E4}" type="presOf" srcId="{684E206D-A37B-402C-9183-EF4D01FE34DB}" destId="{AC53A0E0-853E-4215-A311-C21B173A8F5E}" srcOrd="1" destOrd="0" presId="urn:microsoft.com/office/officeart/2005/8/layout/orgChart1"/>
    <dgm:cxn modelId="{B04DA767-DAB0-4E3D-A8AE-F3BC8DBF7C76}" type="presOf" srcId="{684E206D-A37B-402C-9183-EF4D01FE34DB}" destId="{9B50C1C4-BA50-4639-8BEC-AF40BD8343E1}" srcOrd="0" destOrd="0" presId="urn:microsoft.com/office/officeart/2005/8/layout/orgChart1"/>
    <dgm:cxn modelId="{954B3D6D-3020-47B7-B481-837989A451EC}" type="presOf" srcId="{31B79E7C-DE48-4EB9-B130-5AC4A455B78A}" destId="{6095F062-BAF4-4918-A118-C8D0A0FEE002}" srcOrd="1" destOrd="0" presId="urn:microsoft.com/office/officeart/2005/8/layout/orgChart1"/>
    <dgm:cxn modelId="{F33C666D-5B03-4F63-8966-A97CC53471C9}" srcId="{9C7BF8A7-3AF4-44A3-92D2-0A9D0B99ED78}" destId="{6B0D6EB0-9EF3-4536-A794-E1DD07F31032}" srcOrd="0" destOrd="0" parTransId="{7CDA79E8-A4B5-4F2C-A477-C79EAD704765}" sibTransId="{DD748E9E-058B-4E84-978E-D0A498C25CC0}"/>
    <dgm:cxn modelId="{F346F071-7E46-4836-BCEF-175E7CE0D3AC}" type="presOf" srcId="{31B79E7C-DE48-4EB9-B130-5AC4A455B78A}" destId="{0641124F-CAA5-46F4-8E1C-12CDB46CCC68}" srcOrd="0" destOrd="0" presId="urn:microsoft.com/office/officeart/2005/8/layout/orgChart1"/>
    <dgm:cxn modelId="{814FC778-1572-4757-9EED-F262955C6D0D}" type="presOf" srcId="{53443B5C-0549-487D-9BB7-9BD97D07D106}" destId="{C7C99DC3-E3AA-4749-92EC-92BC1EB2C5AA}" srcOrd="0" destOrd="0" presId="urn:microsoft.com/office/officeart/2005/8/layout/orgChart1"/>
    <dgm:cxn modelId="{DCFCEE82-1DBE-477A-BA5B-38B5CF8E384A}" type="presOf" srcId="{555D8656-978F-4F44-8C94-381197A66A04}" destId="{6CF26DF2-2FF0-4B95-AB81-B17EAB5A0E10}" srcOrd="1" destOrd="0" presId="urn:microsoft.com/office/officeart/2005/8/layout/orgChart1"/>
    <dgm:cxn modelId="{D561A489-29E6-484C-8387-42CC5FB07D90}" type="presOf" srcId="{A30D5349-1F0A-40E1-B391-B6693823610D}" destId="{1C689F6D-958A-49D2-873D-50851C65A2B1}" srcOrd="0" destOrd="0" presId="urn:microsoft.com/office/officeart/2005/8/layout/orgChart1"/>
    <dgm:cxn modelId="{7D0EDA8B-12D9-4B32-B99F-CEB38C535646}" type="presOf" srcId="{31E5AC21-306B-4FDD-B6EB-FD94FBCF4262}" destId="{97DC6686-40A6-4CAB-80EB-A16BD9F8DCD2}" srcOrd="0" destOrd="0" presId="urn:microsoft.com/office/officeart/2005/8/layout/orgChart1"/>
    <dgm:cxn modelId="{0EE0D28F-9C29-4ACE-9B85-2B4B7D9D6D55}" type="presOf" srcId="{A30D5349-1F0A-40E1-B391-B6693823610D}" destId="{A3DA6A1F-62FB-41B9-98C6-54176C8714B5}" srcOrd="1" destOrd="0" presId="urn:microsoft.com/office/officeart/2005/8/layout/orgChart1"/>
    <dgm:cxn modelId="{FC18D795-E154-4EF1-B96F-06FF08B4E8CE}" srcId="{6B0D6EB0-9EF3-4536-A794-E1DD07F31032}" destId="{555D8656-978F-4F44-8C94-381197A66A04}" srcOrd="0" destOrd="0" parTransId="{703D960D-6F57-429E-BDF1-91B3E895CA10}" sibTransId="{A3AD9EBE-6CD9-43D6-980C-D89FC7B0E1B3}"/>
    <dgm:cxn modelId="{07888AA0-FC81-4869-AA54-00CD7993DED8}" type="presOf" srcId="{A22C7D0F-8B9A-4508-8352-D00DB7A91055}" destId="{5E8B20FF-4E1A-44EA-91C3-FDF987C17AC1}" srcOrd="0" destOrd="0" presId="urn:microsoft.com/office/officeart/2005/8/layout/orgChart1"/>
    <dgm:cxn modelId="{334E75A4-93F1-4AB5-A7D1-362374CA0E10}" type="presOf" srcId="{53443B5C-0549-487D-9BB7-9BD97D07D106}" destId="{7B3BF6B1-2FC5-42CA-9F59-A5FD73E117C5}" srcOrd="1" destOrd="0" presId="urn:microsoft.com/office/officeart/2005/8/layout/orgChart1"/>
    <dgm:cxn modelId="{0911C1B3-3AB0-4C1F-9F3F-6A885A2A28D4}" type="presOf" srcId="{555D8656-978F-4F44-8C94-381197A66A04}" destId="{02E0EC2E-6E35-4D11-BBFF-956D3513B309}" srcOrd="0" destOrd="0" presId="urn:microsoft.com/office/officeart/2005/8/layout/orgChart1"/>
    <dgm:cxn modelId="{4EF5A3C2-E681-4D3B-8CE4-247AB913F4C4}" srcId="{6B0D6EB0-9EF3-4536-A794-E1DD07F31032}" destId="{A82A6897-D2F5-4109-8026-9980532E344B}" srcOrd="3" destOrd="0" parTransId="{A42FFED9-DB37-4B4E-8C13-544DFFD0C793}" sibTransId="{A522CBB8-90DE-4E74-8763-0397689A7D01}"/>
    <dgm:cxn modelId="{967DB8C2-A6CF-4797-884D-55CA36099D4F}" srcId="{6B0D6EB0-9EF3-4536-A794-E1DD07F31032}" destId="{AA539163-8997-4A0C-8F05-B35BB6527DAD}" srcOrd="1" destOrd="0" parTransId="{31E5AC21-306B-4FDD-B6EB-FD94FBCF4262}" sibTransId="{FB864C78-6393-4884-A54B-588F09B061D4}"/>
    <dgm:cxn modelId="{A8D92CE9-D69F-4E37-A02E-059DFDABFA90}" srcId="{9C7BF8A7-3AF4-44A3-92D2-0A9D0B99ED78}" destId="{31B79E7C-DE48-4EB9-B130-5AC4A455B78A}" srcOrd="1" destOrd="0" parTransId="{D0E3B937-9C98-46D7-BAA7-DC197D57A369}" sibTransId="{EDD80E7F-F0BD-4925-B55B-67988B2A2A66}"/>
    <dgm:cxn modelId="{AA30ACC9-50E4-43E9-B4A7-0D713A0F5277}" type="presOf" srcId="{A42FFED9-DB37-4B4E-8C13-544DFFD0C793}" destId="{C29BE2D2-C4CF-4B0B-85B4-CDF94BA09D31}" srcOrd="0" destOrd="0" presId="urn:microsoft.com/office/officeart/2005/8/layout/orgChart1"/>
    <dgm:cxn modelId="{DAD5C3ED-3EB7-4631-8705-A08489DD997D}" type="presOf" srcId="{AA539163-8997-4A0C-8F05-B35BB6527DAD}" destId="{CD8FBF63-A67E-4F36-99AD-8CCC204FDF9A}" srcOrd="0" destOrd="0" presId="urn:microsoft.com/office/officeart/2005/8/layout/orgChart1"/>
    <dgm:cxn modelId="{3D4851CF-3A52-4BE0-8223-9D266130C618}" type="presOf" srcId="{AA539163-8997-4A0C-8F05-B35BB6527DAD}" destId="{CE49711F-96F6-4CCD-93C8-3EA02A8C904C}" srcOrd="1" destOrd="0" presId="urn:microsoft.com/office/officeart/2005/8/layout/orgChart1"/>
    <dgm:cxn modelId="{4C6175D4-E433-4DDC-8030-20CE8540AC5E}" type="presOf" srcId="{A82A6897-D2F5-4109-8026-9980532E344B}" destId="{48045B78-318C-4DBE-A4A7-43128610A8BD}" srcOrd="1" destOrd="0" presId="urn:microsoft.com/office/officeart/2005/8/layout/orgChart1"/>
    <dgm:cxn modelId="{F4B3320C-A3D7-4724-9E42-D751828C21FD}" type="presParOf" srcId="{1E4816D1-C973-4876-AE78-CF5069DCA448}" destId="{7294B3E9-B9FE-42D8-A663-B0737C07F1DE}" srcOrd="0" destOrd="0" presId="urn:microsoft.com/office/officeart/2005/8/layout/orgChart1"/>
    <dgm:cxn modelId="{AA9C0893-B70E-45F3-A34E-D9AEFE0E4475}" type="presParOf" srcId="{7294B3E9-B9FE-42D8-A663-B0737C07F1DE}" destId="{8104A0BF-13B2-48AB-B804-0F2D1C1F61CC}" srcOrd="0" destOrd="0" presId="urn:microsoft.com/office/officeart/2005/8/layout/orgChart1"/>
    <dgm:cxn modelId="{1258D103-6C46-4B78-9F6C-2CA4CEF81193}" type="presParOf" srcId="{8104A0BF-13B2-48AB-B804-0F2D1C1F61CC}" destId="{41C573E2-0483-42ED-8150-D2EDE0F30BC2}" srcOrd="0" destOrd="0" presId="urn:microsoft.com/office/officeart/2005/8/layout/orgChart1"/>
    <dgm:cxn modelId="{B6388940-55A0-4AAD-9A90-7383335743B3}" type="presParOf" srcId="{8104A0BF-13B2-48AB-B804-0F2D1C1F61CC}" destId="{A0903173-F1F1-4762-BE84-AB3EC1A9DC61}" srcOrd="1" destOrd="0" presId="urn:microsoft.com/office/officeart/2005/8/layout/orgChart1"/>
    <dgm:cxn modelId="{A3A66AFF-9036-44C5-B70E-6F25B825B6A3}" type="presParOf" srcId="{7294B3E9-B9FE-42D8-A663-B0737C07F1DE}" destId="{6F85900E-145E-4CDE-8B09-D657FD451F82}" srcOrd="1" destOrd="0" presId="urn:microsoft.com/office/officeart/2005/8/layout/orgChart1"/>
    <dgm:cxn modelId="{A01373D4-ECAC-4102-AE0A-331C70C5F1A4}" type="presParOf" srcId="{6F85900E-145E-4CDE-8B09-D657FD451F82}" destId="{5E8B20FF-4E1A-44EA-91C3-FDF987C17AC1}" srcOrd="0" destOrd="0" presId="urn:microsoft.com/office/officeart/2005/8/layout/orgChart1"/>
    <dgm:cxn modelId="{CB0D3941-D1AA-4948-BAA4-FF74AF6A5D2D}" type="presParOf" srcId="{6F85900E-145E-4CDE-8B09-D657FD451F82}" destId="{1B6E3046-A468-4F72-9E58-7620C02BA33E}" srcOrd="1" destOrd="0" presId="urn:microsoft.com/office/officeart/2005/8/layout/orgChart1"/>
    <dgm:cxn modelId="{1C210CF1-86F3-4E82-B315-FD0389B4CDCC}" type="presParOf" srcId="{1B6E3046-A468-4F72-9E58-7620C02BA33E}" destId="{DA52F4D3-616B-4507-B0E7-4823441F548A}" srcOrd="0" destOrd="0" presId="urn:microsoft.com/office/officeart/2005/8/layout/orgChart1"/>
    <dgm:cxn modelId="{50CE710F-4DD7-4241-BB00-59E943824D26}" type="presParOf" srcId="{DA52F4D3-616B-4507-B0E7-4823441F548A}" destId="{C7C99DC3-E3AA-4749-92EC-92BC1EB2C5AA}" srcOrd="0" destOrd="0" presId="urn:microsoft.com/office/officeart/2005/8/layout/orgChart1"/>
    <dgm:cxn modelId="{5860E38D-778F-44E2-8B90-0578D9E575BF}" type="presParOf" srcId="{DA52F4D3-616B-4507-B0E7-4823441F548A}" destId="{7B3BF6B1-2FC5-42CA-9F59-A5FD73E117C5}" srcOrd="1" destOrd="0" presId="urn:microsoft.com/office/officeart/2005/8/layout/orgChart1"/>
    <dgm:cxn modelId="{6225E983-07C8-4BB4-88EB-3463C60085D7}" type="presParOf" srcId="{1B6E3046-A468-4F72-9E58-7620C02BA33E}" destId="{AAFA5FF6-59C2-41E0-9D89-727F61F79579}" srcOrd="1" destOrd="0" presId="urn:microsoft.com/office/officeart/2005/8/layout/orgChart1"/>
    <dgm:cxn modelId="{AC859C73-3B18-4B41-AB54-764CFD5B945B}" type="presParOf" srcId="{1B6E3046-A468-4F72-9E58-7620C02BA33E}" destId="{73888319-F203-4D28-81C8-E41CC3191EA8}" srcOrd="2" destOrd="0" presId="urn:microsoft.com/office/officeart/2005/8/layout/orgChart1"/>
    <dgm:cxn modelId="{B960633C-52CB-4806-8E82-0DCA4B6EF94D}" type="presParOf" srcId="{6F85900E-145E-4CDE-8B09-D657FD451F82}" destId="{C29BE2D2-C4CF-4B0B-85B4-CDF94BA09D31}" srcOrd="2" destOrd="0" presId="urn:microsoft.com/office/officeart/2005/8/layout/orgChart1"/>
    <dgm:cxn modelId="{3CFFD059-0F1E-468B-A248-FE9C096BD2AF}" type="presParOf" srcId="{6F85900E-145E-4CDE-8B09-D657FD451F82}" destId="{9E5FEB98-537E-4D58-A1C1-A61DED1871A2}" srcOrd="3" destOrd="0" presId="urn:microsoft.com/office/officeart/2005/8/layout/orgChart1"/>
    <dgm:cxn modelId="{BC1C4F1F-5D5F-4261-AE37-6A780C33D555}" type="presParOf" srcId="{9E5FEB98-537E-4D58-A1C1-A61DED1871A2}" destId="{9F32C736-B798-455F-B8B6-141CC3F75B09}" srcOrd="0" destOrd="0" presId="urn:microsoft.com/office/officeart/2005/8/layout/orgChart1"/>
    <dgm:cxn modelId="{A93052CC-51BB-4BD9-A9E4-5200424E963F}" type="presParOf" srcId="{9F32C736-B798-455F-B8B6-141CC3F75B09}" destId="{D81AD26D-32BB-4C6D-A58C-399FFB0D687F}" srcOrd="0" destOrd="0" presId="urn:microsoft.com/office/officeart/2005/8/layout/orgChart1"/>
    <dgm:cxn modelId="{33278566-30DE-4220-86ED-6428CD01D162}" type="presParOf" srcId="{9F32C736-B798-455F-B8B6-141CC3F75B09}" destId="{48045B78-318C-4DBE-A4A7-43128610A8BD}" srcOrd="1" destOrd="0" presId="urn:microsoft.com/office/officeart/2005/8/layout/orgChart1"/>
    <dgm:cxn modelId="{CAEC9A6D-3DE6-4B08-B132-A4982463E6FF}" type="presParOf" srcId="{9E5FEB98-537E-4D58-A1C1-A61DED1871A2}" destId="{804C5F6B-0B72-4649-9008-3719F74174BE}" srcOrd="1" destOrd="0" presId="urn:microsoft.com/office/officeart/2005/8/layout/orgChart1"/>
    <dgm:cxn modelId="{0B749C76-5103-4109-8825-F7CA02CBEDE5}" type="presParOf" srcId="{9E5FEB98-537E-4D58-A1C1-A61DED1871A2}" destId="{CFE8D93C-6C95-417D-BB28-FBAA701D2190}" srcOrd="2" destOrd="0" presId="urn:microsoft.com/office/officeart/2005/8/layout/orgChart1"/>
    <dgm:cxn modelId="{8A71DC80-57F3-46B1-9A4B-2A0D2EEB4227}" type="presParOf" srcId="{6F85900E-145E-4CDE-8B09-D657FD451F82}" destId="{A31AA75B-9044-4FBA-964E-5E45769CE311}" srcOrd="4" destOrd="0" presId="urn:microsoft.com/office/officeart/2005/8/layout/orgChart1"/>
    <dgm:cxn modelId="{8EEDA964-CFF4-4A49-BE15-DA34B80D59A4}" type="presParOf" srcId="{6F85900E-145E-4CDE-8B09-D657FD451F82}" destId="{68AB6C2C-03F2-4E01-ACBB-9B50EDB89A7C}" srcOrd="5" destOrd="0" presId="urn:microsoft.com/office/officeart/2005/8/layout/orgChart1"/>
    <dgm:cxn modelId="{F94E33D8-C8D6-4676-9DD5-89D7987F6205}" type="presParOf" srcId="{68AB6C2C-03F2-4E01-ACBB-9B50EDB89A7C}" destId="{A840AC0E-91FE-4E52-8611-03CEE3178732}" srcOrd="0" destOrd="0" presId="urn:microsoft.com/office/officeart/2005/8/layout/orgChart1"/>
    <dgm:cxn modelId="{E286B482-77F7-4562-9205-D35F5DEAFB33}" type="presParOf" srcId="{A840AC0E-91FE-4E52-8611-03CEE3178732}" destId="{9B50C1C4-BA50-4639-8BEC-AF40BD8343E1}" srcOrd="0" destOrd="0" presId="urn:microsoft.com/office/officeart/2005/8/layout/orgChart1"/>
    <dgm:cxn modelId="{4D7120BF-8F2C-4D8B-A6E9-984F635F5421}" type="presParOf" srcId="{A840AC0E-91FE-4E52-8611-03CEE3178732}" destId="{AC53A0E0-853E-4215-A311-C21B173A8F5E}" srcOrd="1" destOrd="0" presId="urn:microsoft.com/office/officeart/2005/8/layout/orgChart1"/>
    <dgm:cxn modelId="{AE4446AC-09B8-4E34-B71D-F01F95BFDE92}" type="presParOf" srcId="{68AB6C2C-03F2-4E01-ACBB-9B50EDB89A7C}" destId="{6814685E-1629-4251-95DF-7D89CCD0DC6B}" srcOrd="1" destOrd="0" presId="urn:microsoft.com/office/officeart/2005/8/layout/orgChart1"/>
    <dgm:cxn modelId="{BF89F7DC-610C-4385-BA5A-B7E71F62F774}" type="presParOf" srcId="{68AB6C2C-03F2-4E01-ACBB-9B50EDB89A7C}" destId="{31FB9D97-4ACA-451F-886F-FBEB6956C0F0}" srcOrd="2" destOrd="0" presId="urn:microsoft.com/office/officeart/2005/8/layout/orgChart1"/>
    <dgm:cxn modelId="{1B542D55-43D7-45E3-AE0A-EE36F41AB6B4}" type="presParOf" srcId="{6F85900E-145E-4CDE-8B09-D657FD451F82}" destId="{48822795-8678-4611-9154-DF3731D46D69}" srcOrd="6" destOrd="0" presId="urn:microsoft.com/office/officeart/2005/8/layout/orgChart1"/>
    <dgm:cxn modelId="{95A444DD-D550-4E22-A725-0AA4616E1FE9}" type="presParOf" srcId="{6F85900E-145E-4CDE-8B09-D657FD451F82}" destId="{91FD69D5-5227-4DA9-A8E7-0320297C5702}" srcOrd="7" destOrd="0" presId="urn:microsoft.com/office/officeart/2005/8/layout/orgChart1"/>
    <dgm:cxn modelId="{3B808CA2-18D0-4A19-8457-36A7CDAF27C9}" type="presParOf" srcId="{91FD69D5-5227-4DA9-A8E7-0320297C5702}" destId="{7B7F5A80-2F78-46D2-B6DF-6121F2FAE9E0}" srcOrd="0" destOrd="0" presId="urn:microsoft.com/office/officeart/2005/8/layout/orgChart1"/>
    <dgm:cxn modelId="{23968BCF-784A-4679-A9B0-83C06262490E}" type="presParOf" srcId="{7B7F5A80-2F78-46D2-B6DF-6121F2FAE9E0}" destId="{1C689F6D-958A-49D2-873D-50851C65A2B1}" srcOrd="0" destOrd="0" presId="urn:microsoft.com/office/officeart/2005/8/layout/orgChart1"/>
    <dgm:cxn modelId="{51100ADE-097B-48B4-A132-5913B7C7BC28}" type="presParOf" srcId="{7B7F5A80-2F78-46D2-B6DF-6121F2FAE9E0}" destId="{A3DA6A1F-62FB-41B9-98C6-54176C8714B5}" srcOrd="1" destOrd="0" presId="urn:microsoft.com/office/officeart/2005/8/layout/orgChart1"/>
    <dgm:cxn modelId="{A129E90F-6FAA-40A2-B648-A87AA710BD46}" type="presParOf" srcId="{91FD69D5-5227-4DA9-A8E7-0320297C5702}" destId="{A4CFEF57-93FD-4C34-ABF6-4D806E6EBF77}" srcOrd="1" destOrd="0" presId="urn:microsoft.com/office/officeart/2005/8/layout/orgChart1"/>
    <dgm:cxn modelId="{18534A8B-FCB2-4401-8FC9-CE82EF00F3AC}" type="presParOf" srcId="{91FD69D5-5227-4DA9-A8E7-0320297C5702}" destId="{E3E516EF-E5EE-4469-863F-872756B33A7F}" srcOrd="2" destOrd="0" presId="urn:microsoft.com/office/officeart/2005/8/layout/orgChart1"/>
    <dgm:cxn modelId="{E618A22F-D409-4FB6-9587-F17775BD73B8}" type="presParOf" srcId="{7294B3E9-B9FE-42D8-A663-B0737C07F1DE}" destId="{26AB7C7D-E4CC-4F32-A6DB-B12844D47163}" srcOrd="2" destOrd="0" presId="urn:microsoft.com/office/officeart/2005/8/layout/orgChart1"/>
    <dgm:cxn modelId="{5744C343-DAFA-4D0A-8336-AF8583D6941D}" type="presParOf" srcId="{26AB7C7D-E4CC-4F32-A6DB-B12844D47163}" destId="{6DFFD5B8-F5CF-4494-B20C-E559FADB66EA}" srcOrd="0" destOrd="0" presId="urn:microsoft.com/office/officeart/2005/8/layout/orgChart1"/>
    <dgm:cxn modelId="{650915D0-9FD1-4967-866A-C456FB1E3680}" type="presParOf" srcId="{26AB7C7D-E4CC-4F32-A6DB-B12844D47163}" destId="{86127071-8F1C-47FC-9BFB-E9CCE9661A7B}" srcOrd="1" destOrd="0" presId="urn:microsoft.com/office/officeart/2005/8/layout/orgChart1"/>
    <dgm:cxn modelId="{79D10232-534C-4AD3-9F17-EC908FA5C718}" type="presParOf" srcId="{86127071-8F1C-47FC-9BFB-E9CCE9661A7B}" destId="{785FE6B8-5988-4093-9146-CCFA94B9CD52}" srcOrd="0" destOrd="0" presId="urn:microsoft.com/office/officeart/2005/8/layout/orgChart1"/>
    <dgm:cxn modelId="{03F7C08F-A704-47DC-8DCC-A160F9E0672D}" type="presParOf" srcId="{785FE6B8-5988-4093-9146-CCFA94B9CD52}" destId="{02E0EC2E-6E35-4D11-BBFF-956D3513B309}" srcOrd="0" destOrd="0" presId="urn:microsoft.com/office/officeart/2005/8/layout/orgChart1"/>
    <dgm:cxn modelId="{53A311B1-D516-4250-BEBB-0D621515578B}" type="presParOf" srcId="{785FE6B8-5988-4093-9146-CCFA94B9CD52}" destId="{6CF26DF2-2FF0-4B95-AB81-B17EAB5A0E10}" srcOrd="1" destOrd="0" presId="urn:microsoft.com/office/officeart/2005/8/layout/orgChart1"/>
    <dgm:cxn modelId="{E59A586A-A2B2-4026-969D-5658CDA9091D}" type="presParOf" srcId="{86127071-8F1C-47FC-9BFB-E9CCE9661A7B}" destId="{45FA37D2-46C1-4903-B6DA-14F9206692C4}" srcOrd="1" destOrd="0" presId="urn:microsoft.com/office/officeart/2005/8/layout/orgChart1"/>
    <dgm:cxn modelId="{FCC2FC27-2125-4117-90C0-39F9B7C6CF94}" type="presParOf" srcId="{86127071-8F1C-47FC-9BFB-E9CCE9661A7B}" destId="{E0A15D50-28DD-4427-B500-3936F565A8A1}" srcOrd="2" destOrd="0" presId="urn:microsoft.com/office/officeart/2005/8/layout/orgChart1"/>
    <dgm:cxn modelId="{C14D39E9-B58D-4676-9979-4B801B65853D}" type="presParOf" srcId="{26AB7C7D-E4CC-4F32-A6DB-B12844D47163}" destId="{97DC6686-40A6-4CAB-80EB-A16BD9F8DCD2}" srcOrd="2" destOrd="0" presId="urn:microsoft.com/office/officeart/2005/8/layout/orgChart1"/>
    <dgm:cxn modelId="{15C6864C-E2A0-4397-A7AD-F57DBF63DF8A}" type="presParOf" srcId="{26AB7C7D-E4CC-4F32-A6DB-B12844D47163}" destId="{243712A2-3707-4CCA-B8B5-894DA5157E36}" srcOrd="3" destOrd="0" presId="urn:microsoft.com/office/officeart/2005/8/layout/orgChart1"/>
    <dgm:cxn modelId="{650AC87F-F40D-4877-9869-A0F81B028C44}" type="presParOf" srcId="{243712A2-3707-4CCA-B8B5-894DA5157E36}" destId="{C04DCF70-775A-4817-A3BF-99E447187F3F}" srcOrd="0" destOrd="0" presId="urn:microsoft.com/office/officeart/2005/8/layout/orgChart1"/>
    <dgm:cxn modelId="{CC8E30E9-1249-44EB-ACBE-15404CB3409B}" type="presParOf" srcId="{C04DCF70-775A-4817-A3BF-99E447187F3F}" destId="{CD8FBF63-A67E-4F36-99AD-8CCC204FDF9A}" srcOrd="0" destOrd="0" presId="urn:microsoft.com/office/officeart/2005/8/layout/orgChart1"/>
    <dgm:cxn modelId="{84BC0D75-41E4-406A-971B-1CD9EBAF0CEB}" type="presParOf" srcId="{C04DCF70-775A-4817-A3BF-99E447187F3F}" destId="{CE49711F-96F6-4CCD-93C8-3EA02A8C904C}" srcOrd="1" destOrd="0" presId="urn:microsoft.com/office/officeart/2005/8/layout/orgChart1"/>
    <dgm:cxn modelId="{9534B7FE-671A-439E-B570-5CDFBE363839}" type="presParOf" srcId="{243712A2-3707-4CCA-B8B5-894DA5157E36}" destId="{C21AFBD2-3AA0-4FC0-9EF9-DCEC7AB937CB}" srcOrd="1" destOrd="0" presId="urn:microsoft.com/office/officeart/2005/8/layout/orgChart1"/>
    <dgm:cxn modelId="{BD706D59-3813-4E68-B139-21912F2A0F5C}" type="presParOf" srcId="{243712A2-3707-4CCA-B8B5-894DA5157E36}" destId="{78358228-1415-4DEE-98A7-62226EDD5ECF}" srcOrd="2" destOrd="0" presId="urn:microsoft.com/office/officeart/2005/8/layout/orgChart1"/>
    <dgm:cxn modelId="{046B4906-A7BB-4339-8173-2223E2591108}" type="presParOf" srcId="{1E4816D1-C973-4876-AE78-CF5069DCA448}" destId="{01E9F5E4-C08F-4FB2-A25F-BC9A36979EA5}" srcOrd="1" destOrd="0" presId="urn:microsoft.com/office/officeart/2005/8/layout/orgChart1"/>
    <dgm:cxn modelId="{DADB84C4-4476-4ED9-B594-95E28390106A}" type="presParOf" srcId="{01E9F5E4-C08F-4FB2-A25F-BC9A36979EA5}" destId="{01778227-B9A1-4A65-8A65-2B9D79EFC17F}" srcOrd="0" destOrd="0" presId="urn:microsoft.com/office/officeart/2005/8/layout/orgChart1"/>
    <dgm:cxn modelId="{427559DA-882A-4DDE-903A-0A800DC10389}" type="presParOf" srcId="{01778227-B9A1-4A65-8A65-2B9D79EFC17F}" destId="{0641124F-CAA5-46F4-8E1C-12CDB46CCC68}" srcOrd="0" destOrd="0" presId="urn:microsoft.com/office/officeart/2005/8/layout/orgChart1"/>
    <dgm:cxn modelId="{EEAC6FFC-B238-43F6-918E-A7C9DDA1D741}" type="presParOf" srcId="{01778227-B9A1-4A65-8A65-2B9D79EFC17F}" destId="{6095F062-BAF4-4918-A118-C8D0A0FEE002}" srcOrd="1" destOrd="0" presId="urn:microsoft.com/office/officeart/2005/8/layout/orgChart1"/>
    <dgm:cxn modelId="{8DAF7054-EB09-47E7-A2BB-F1766A638081}" type="presParOf" srcId="{01E9F5E4-C08F-4FB2-A25F-BC9A36979EA5}" destId="{B426CE80-1056-4B25-81EC-8648152CA50F}" srcOrd="1" destOrd="0" presId="urn:microsoft.com/office/officeart/2005/8/layout/orgChart1"/>
    <dgm:cxn modelId="{97457A92-2477-4C20-957F-253A9A9B82F7}" type="presParOf" srcId="{01E9F5E4-C08F-4FB2-A25F-BC9A36979EA5}" destId="{096057F0-8CCB-47B0-9853-D1B16CBF2D5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B38817C-392B-40F1-875A-123EC3653ED5}" type="doc">
      <dgm:prSet loTypeId="urn:microsoft.com/office/officeart/2005/8/layout/vList2" loCatId="list" qsTypeId="urn:microsoft.com/office/officeart/2005/8/quickstyle/simple1#3" qsCatId="simple" csTypeId="urn:microsoft.com/office/officeart/2005/8/colors/accent1_2#1" csCatId="accent1" phldr="1"/>
      <dgm:spPr/>
      <dgm:t>
        <a:bodyPr/>
        <a:lstStyle/>
        <a:p>
          <a:endParaRPr lang="en-AU"/>
        </a:p>
      </dgm:t>
    </dgm:pt>
    <dgm:pt modelId="{F9233429-ACD1-49E4-B675-1C1A04B8EB06}">
      <dgm:prSet phldrT="[Text]" custT="1"/>
      <dgm:spPr/>
      <dgm:t>
        <a:bodyPr/>
        <a:lstStyle/>
        <a:p>
          <a:pPr algn="ctr"/>
          <a:r>
            <a:rPr lang="en-AU" sz="1600"/>
            <a:t>San Diego / Krous Definition</a:t>
          </a:r>
          <a:r>
            <a:rPr lang="en-AU" sz="1600" baseline="30000"/>
            <a:t>b</a:t>
          </a:r>
        </a:p>
      </dgm:t>
    </dgm:pt>
    <dgm:pt modelId="{5B943382-2365-443C-97D2-EB6C1F4B69C5}" type="parTrans" cxnId="{1A617A2A-F2B0-452D-9163-2E42A62CBBBE}">
      <dgm:prSet/>
      <dgm:spPr/>
      <dgm:t>
        <a:bodyPr/>
        <a:lstStyle/>
        <a:p>
          <a:endParaRPr lang="en-AU"/>
        </a:p>
      </dgm:t>
    </dgm:pt>
    <dgm:pt modelId="{6B3DB018-0E70-41FE-A20C-6F5CD80B3DFC}" type="sibTrans" cxnId="{1A617A2A-F2B0-452D-9163-2E42A62CBBBE}">
      <dgm:prSet/>
      <dgm:spPr/>
      <dgm:t>
        <a:bodyPr/>
        <a:lstStyle/>
        <a:p>
          <a:endParaRPr lang="en-AU"/>
        </a:p>
      </dgm:t>
    </dgm:pt>
    <dgm:pt modelId="{EA38674C-C1AB-44DB-9046-97008059169F}" type="pres">
      <dgm:prSet presAssocID="{8B38817C-392B-40F1-875A-123EC3653ED5}" presName="linear" presStyleCnt="0">
        <dgm:presLayoutVars>
          <dgm:animLvl val="lvl"/>
          <dgm:resizeHandles val="exact"/>
        </dgm:presLayoutVars>
      </dgm:prSet>
      <dgm:spPr/>
    </dgm:pt>
    <dgm:pt modelId="{E17FBD7A-8FDC-45C0-8008-83E61C03528D}" type="pres">
      <dgm:prSet presAssocID="{F9233429-ACD1-49E4-B675-1C1A04B8EB06}" presName="parentText" presStyleLbl="node1" presStyleIdx="0" presStyleCnt="1" custScaleX="90958" custScaleY="70451" custLinFactNeighborX="5619" custLinFactNeighborY="-57144">
        <dgm:presLayoutVars>
          <dgm:chMax val="0"/>
          <dgm:bulletEnabled val="1"/>
        </dgm:presLayoutVars>
      </dgm:prSet>
      <dgm:spPr/>
    </dgm:pt>
  </dgm:ptLst>
  <dgm:cxnLst>
    <dgm:cxn modelId="{1A617A2A-F2B0-452D-9163-2E42A62CBBBE}" srcId="{8B38817C-392B-40F1-875A-123EC3653ED5}" destId="{F9233429-ACD1-49E4-B675-1C1A04B8EB06}" srcOrd="0" destOrd="0" parTransId="{5B943382-2365-443C-97D2-EB6C1F4B69C5}" sibTransId="{6B3DB018-0E70-41FE-A20C-6F5CD80B3DFC}"/>
    <dgm:cxn modelId="{C2F37E71-8AC4-45E3-8F8E-FA544C1D6459}" type="presOf" srcId="{8B38817C-392B-40F1-875A-123EC3653ED5}" destId="{EA38674C-C1AB-44DB-9046-97008059169F}" srcOrd="0" destOrd="0" presId="urn:microsoft.com/office/officeart/2005/8/layout/vList2"/>
    <dgm:cxn modelId="{B7737487-6BAB-461E-8533-769017A06C35}" type="presOf" srcId="{F9233429-ACD1-49E4-B675-1C1A04B8EB06}" destId="{E17FBD7A-8FDC-45C0-8008-83E61C03528D}" srcOrd="0" destOrd="0" presId="urn:microsoft.com/office/officeart/2005/8/layout/vList2"/>
    <dgm:cxn modelId="{F19B7598-9070-4877-8799-D49AC5DF80DB}" type="presParOf" srcId="{EA38674C-C1AB-44DB-9046-97008059169F}" destId="{E17FBD7A-8FDC-45C0-8008-83E61C03528D}" srcOrd="0" destOrd="0" presId="urn:microsoft.com/office/officeart/2005/8/layout/vList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A92F9C0-9128-439E-91A8-8ACA10DBD213}">
      <dsp:nvSpPr>
        <dsp:cNvPr id="0" name=""/>
        <dsp:cNvSpPr/>
      </dsp:nvSpPr>
      <dsp:spPr>
        <a:xfrm rot="5400000">
          <a:off x="1255772" y="1566764"/>
          <a:ext cx="1149485" cy="1155013"/>
        </a:xfrm>
        <a:prstGeom prst="bentUpArrow">
          <a:avLst>
            <a:gd name="adj1" fmla="val 32840"/>
            <a:gd name="adj2" fmla="val 25000"/>
            <a:gd name="adj3" fmla="val 35780"/>
          </a:avLst>
        </a:prstGeom>
        <a:solidFill>
          <a:schemeClr val="accent1">
            <a:tint val="5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358F19A-60ED-4EC9-895D-F91D7C9D7BA3}">
      <dsp:nvSpPr>
        <dsp:cNvPr id="0" name=""/>
        <dsp:cNvSpPr/>
      </dsp:nvSpPr>
      <dsp:spPr>
        <a:xfrm>
          <a:off x="927934" y="223489"/>
          <a:ext cx="1935057" cy="1354477"/>
        </a:xfrm>
        <a:prstGeom prst="roundRect">
          <a:avLst>
            <a:gd name="adj" fmla="val 16670"/>
          </a:avLst>
        </a:prstGeom>
        <a:solidFill>
          <a:schemeClr val="accent1">
            <a:shade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solidFill>
                <a:schemeClr val="bg1"/>
              </a:solidFill>
              <a:latin typeface="VIC" panose="00000500000000000000" pitchFamily="2" charset="0"/>
            </a:rPr>
            <a:t>(n= 216)</a:t>
          </a:r>
        </a:p>
        <a:p>
          <a:pPr marL="0" lvl="0" indent="0" algn="ctr" defTabSz="533400">
            <a:lnSpc>
              <a:spcPct val="90000"/>
            </a:lnSpc>
            <a:spcBef>
              <a:spcPct val="0"/>
            </a:spcBef>
            <a:spcAft>
              <a:spcPct val="35000"/>
            </a:spcAft>
            <a:buNone/>
          </a:pPr>
          <a:r>
            <a:rPr lang="en-AU" sz="1200" kern="1200">
              <a:latin typeface="VIC" panose="00000500000000000000" pitchFamily="2" charset="0"/>
            </a:rPr>
            <a:t>Total deaths </a:t>
          </a:r>
          <a:r>
            <a:rPr lang="en-AU" sz="1200" b="1" kern="1200">
              <a:latin typeface="VIC" panose="00000500000000000000" pitchFamily="2" charset="0"/>
            </a:rPr>
            <a:t>known to </a:t>
          </a:r>
          <a:r>
            <a:rPr lang="en-AU" sz="1200" b="1" kern="1200">
              <a:solidFill>
                <a:schemeClr val="bg1"/>
              </a:solidFill>
              <a:latin typeface="VIC" panose="00000500000000000000" pitchFamily="2" charset="0"/>
            </a:rPr>
            <a:t>CCOPMM</a:t>
          </a:r>
          <a:r>
            <a:rPr lang="en-AU" sz="1200" kern="1200">
              <a:solidFill>
                <a:schemeClr val="bg1"/>
              </a:solidFill>
              <a:latin typeface="VIC" panose="00000500000000000000" pitchFamily="2" charset="0"/>
            </a:rPr>
            <a:t> </a:t>
          </a:r>
          <a:r>
            <a:rPr lang="en-AU" sz="1200" kern="1200">
              <a:latin typeface="VIC" panose="00000500000000000000" pitchFamily="2" charset="0"/>
            </a:rPr>
            <a:t>in 2017 (aged 28 days - 17 years)</a:t>
          </a:r>
          <a:endParaRPr lang="en-AU" sz="1200" kern="1200" baseline="30000">
            <a:latin typeface="VIC" panose="00000500000000000000" pitchFamily="2" charset="0"/>
          </a:endParaRPr>
        </a:p>
      </dsp:txBody>
      <dsp:txXfrm>
        <a:off x="994066" y="289621"/>
        <a:ext cx="1802793" cy="1222213"/>
      </dsp:txXfrm>
    </dsp:sp>
    <dsp:sp modelId="{A6DCE960-6B71-48AA-A97C-DD9A605574CC}">
      <dsp:nvSpPr>
        <dsp:cNvPr id="0" name=""/>
        <dsp:cNvSpPr/>
      </dsp:nvSpPr>
      <dsp:spPr>
        <a:xfrm>
          <a:off x="144342" y="1649563"/>
          <a:ext cx="882945" cy="176236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4290" tIns="34290" rIns="34290" bIns="34290" numCol="1" spcCol="1270" anchor="ctr" anchorCtr="0">
          <a:noAutofit/>
        </a:bodyPr>
        <a:lstStyle/>
        <a:p>
          <a:pPr marL="57150" lvl="1" indent="-57150" algn="l" defTabSz="400050">
            <a:lnSpc>
              <a:spcPct val="90000"/>
            </a:lnSpc>
            <a:spcBef>
              <a:spcPct val="0"/>
            </a:spcBef>
            <a:spcAft>
              <a:spcPct val="15000"/>
            </a:spcAft>
            <a:buChar char="•"/>
          </a:pPr>
          <a:r>
            <a:rPr lang="en-AU" sz="900" kern="1200">
              <a:solidFill>
                <a:sysClr val="windowText" lastClr="000000"/>
              </a:solidFill>
              <a:latin typeface="VIC" panose="00000500000000000000" pitchFamily="2" charset="0"/>
            </a:rPr>
            <a:t>(n=6) Deaths of Victorian residents  (28 days -17 years) in other jurisdictions known to CCOPMM</a:t>
          </a:r>
          <a:r>
            <a:rPr lang="en-AU" sz="900" kern="1200" baseline="30000">
              <a:solidFill>
                <a:sysClr val="windowText" lastClr="000000"/>
              </a:solidFill>
              <a:latin typeface="VIC" panose="00000500000000000000" pitchFamily="2" charset="0"/>
            </a:rPr>
            <a:t>a</a:t>
          </a:r>
        </a:p>
        <a:p>
          <a:pPr marL="57150" lvl="1" indent="-57150" algn="l" defTabSz="400050">
            <a:lnSpc>
              <a:spcPct val="90000"/>
            </a:lnSpc>
            <a:spcBef>
              <a:spcPct val="0"/>
            </a:spcBef>
            <a:spcAft>
              <a:spcPct val="15000"/>
            </a:spcAft>
            <a:buChar char="•"/>
          </a:pPr>
          <a:r>
            <a:rPr lang="en-AU" sz="900" kern="1200">
              <a:solidFill>
                <a:sysClr val="windowText" lastClr="000000"/>
              </a:solidFill>
              <a:latin typeface="VIC" panose="00000500000000000000" pitchFamily="2" charset="0"/>
            </a:rPr>
            <a:t>(Overseas  n=2)</a:t>
          </a:r>
        </a:p>
        <a:p>
          <a:pPr marL="57150" lvl="1" indent="-57150" algn="l" defTabSz="400050">
            <a:lnSpc>
              <a:spcPct val="90000"/>
            </a:lnSpc>
            <a:spcBef>
              <a:spcPct val="0"/>
            </a:spcBef>
            <a:spcAft>
              <a:spcPct val="15000"/>
            </a:spcAft>
            <a:buChar char="•"/>
          </a:pPr>
          <a:r>
            <a:rPr lang="en-AU" sz="900" kern="1200">
              <a:solidFill>
                <a:sysClr val="windowText" lastClr="000000"/>
              </a:solidFill>
              <a:latin typeface="VIC" panose="00000500000000000000" pitchFamily="2" charset="0"/>
            </a:rPr>
            <a:t>(QLD n=2)</a:t>
          </a:r>
        </a:p>
        <a:p>
          <a:pPr marL="57150" lvl="1" indent="-57150" algn="l" defTabSz="400050">
            <a:lnSpc>
              <a:spcPct val="90000"/>
            </a:lnSpc>
            <a:spcBef>
              <a:spcPct val="0"/>
            </a:spcBef>
            <a:spcAft>
              <a:spcPct val="15000"/>
            </a:spcAft>
            <a:buChar char="•"/>
          </a:pPr>
          <a:r>
            <a:rPr lang="en-AU" sz="900" kern="1200">
              <a:solidFill>
                <a:sysClr val="windowText" lastClr="000000"/>
              </a:solidFill>
              <a:latin typeface="VIC" panose="00000500000000000000" pitchFamily="2" charset="0"/>
            </a:rPr>
            <a:t>(NSW n=1)</a:t>
          </a:r>
        </a:p>
        <a:p>
          <a:pPr marL="57150" lvl="1" indent="-57150" algn="l" defTabSz="400050">
            <a:lnSpc>
              <a:spcPct val="90000"/>
            </a:lnSpc>
            <a:spcBef>
              <a:spcPct val="0"/>
            </a:spcBef>
            <a:spcAft>
              <a:spcPct val="15000"/>
            </a:spcAft>
            <a:buChar char="•"/>
          </a:pPr>
          <a:r>
            <a:rPr lang="en-AU" sz="900" kern="1200">
              <a:solidFill>
                <a:sysClr val="windowText" lastClr="000000"/>
              </a:solidFill>
              <a:latin typeface="VIC" panose="00000500000000000000" pitchFamily="2" charset="0"/>
            </a:rPr>
            <a:t>(WA n=1)</a:t>
          </a:r>
        </a:p>
        <a:p>
          <a:pPr marL="57150" lvl="1" indent="-57150" algn="l" defTabSz="400050">
            <a:lnSpc>
              <a:spcPct val="90000"/>
            </a:lnSpc>
            <a:spcBef>
              <a:spcPct val="0"/>
            </a:spcBef>
            <a:spcAft>
              <a:spcPct val="15000"/>
            </a:spcAft>
            <a:buChar char="•"/>
          </a:pPr>
          <a:endParaRPr lang="en-AU" sz="900" kern="1200">
            <a:solidFill>
              <a:sysClr val="windowText" lastClr="000000"/>
            </a:solidFill>
            <a:latin typeface="VIC" panose="00000500000000000000" pitchFamily="2" charset="0"/>
          </a:endParaRPr>
        </a:p>
      </dsp:txBody>
      <dsp:txXfrm>
        <a:off x="144342" y="1649563"/>
        <a:ext cx="882945" cy="1762369"/>
      </dsp:txXfrm>
    </dsp:sp>
    <dsp:sp modelId="{19306ABF-9C27-4642-B55E-3AE7E23230BE}">
      <dsp:nvSpPr>
        <dsp:cNvPr id="0" name=""/>
        <dsp:cNvSpPr/>
      </dsp:nvSpPr>
      <dsp:spPr>
        <a:xfrm rot="5400000">
          <a:off x="2718535" y="3088725"/>
          <a:ext cx="1134381" cy="1169683"/>
        </a:xfrm>
        <a:prstGeom prst="bentUpArrow">
          <a:avLst>
            <a:gd name="adj1" fmla="val 32840"/>
            <a:gd name="adj2" fmla="val 25000"/>
            <a:gd name="adj3" fmla="val 35780"/>
          </a:avLst>
        </a:prstGeom>
        <a:solidFill>
          <a:schemeClr val="tx2">
            <a:lumMod val="20000"/>
            <a:lumOff val="8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D61D22EE-E7CE-4239-B774-E85C7C5EB38E}">
      <dsp:nvSpPr>
        <dsp:cNvPr id="0" name=""/>
        <dsp:cNvSpPr/>
      </dsp:nvSpPr>
      <dsp:spPr>
        <a:xfrm>
          <a:off x="2406439" y="1745014"/>
          <a:ext cx="1935057" cy="1354477"/>
        </a:xfrm>
        <a:prstGeom prst="roundRect">
          <a:avLst>
            <a:gd name="adj" fmla="val 16670"/>
          </a:avLst>
        </a:prstGeom>
        <a:solidFill>
          <a:schemeClr val="accent1">
            <a:shade val="80000"/>
            <a:hueOff val="174641"/>
            <a:satOff val="-3128"/>
            <a:lumOff val="13293"/>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latin typeface="VIC" panose="00000500000000000000" pitchFamily="2" charset="0"/>
            </a:rPr>
            <a:t>(n=</a:t>
          </a:r>
          <a:r>
            <a:rPr lang="en-AU" sz="1200" kern="1200">
              <a:solidFill>
                <a:schemeClr val="bg1"/>
              </a:solidFill>
              <a:latin typeface="VIC" panose="00000500000000000000" pitchFamily="2" charset="0"/>
            </a:rPr>
            <a:t>210</a:t>
          </a:r>
          <a:r>
            <a:rPr lang="en-AU" sz="1200" kern="1200">
              <a:latin typeface="VIC" panose="00000500000000000000" pitchFamily="2" charset="0"/>
            </a:rPr>
            <a:t>)</a:t>
          </a:r>
        </a:p>
        <a:p>
          <a:pPr marL="0" lvl="0" indent="0" algn="ctr" defTabSz="533400">
            <a:lnSpc>
              <a:spcPct val="90000"/>
            </a:lnSpc>
            <a:spcBef>
              <a:spcPct val="0"/>
            </a:spcBef>
            <a:spcAft>
              <a:spcPct val="35000"/>
            </a:spcAft>
            <a:buNone/>
          </a:pPr>
          <a:r>
            <a:rPr lang="en-AU" sz="1200" kern="1200">
              <a:latin typeface="VIC" panose="00000500000000000000" pitchFamily="2" charset="0"/>
            </a:rPr>
            <a:t>Deaths occurring in Victoria in 2017 (aged 28 days - 17 years) </a:t>
          </a:r>
          <a:r>
            <a:rPr lang="en-AU" sz="1200" b="1" kern="1200">
              <a:latin typeface="VIC" panose="00000500000000000000" pitchFamily="2" charset="0"/>
            </a:rPr>
            <a:t>reported to CCOPMM</a:t>
          </a:r>
        </a:p>
      </dsp:txBody>
      <dsp:txXfrm>
        <a:off x="2472571" y="1811146"/>
        <a:ext cx="1802793" cy="1222213"/>
      </dsp:txXfrm>
    </dsp:sp>
    <dsp:sp modelId="{E722F971-756D-42F8-91D4-647EED709202}">
      <dsp:nvSpPr>
        <dsp:cNvPr id="0" name=""/>
        <dsp:cNvSpPr/>
      </dsp:nvSpPr>
      <dsp:spPr>
        <a:xfrm>
          <a:off x="1396519" y="3626159"/>
          <a:ext cx="1407376" cy="779844"/>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4290" tIns="34290" rIns="34290" bIns="34290" numCol="1" spcCol="1270" anchor="ctr" anchorCtr="0">
          <a:noAutofit/>
        </a:bodyPr>
        <a:lstStyle/>
        <a:p>
          <a:pPr marL="57150" lvl="1" indent="-57150" algn="l" defTabSz="400050">
            <a:lnSpc>
              <a:spcPct val="90000"/>
            </a:lnSpc>
            <a:spcBef>
              <a:spcPct val="0"/>
            </a:spcBef>
            <a:spcAft>
              <a:spcPct val="15000"/>
            </a:spcAft>
            <a:buChar char="•"/>
          </a:pPr>
          <a:r>
            <a:rPr lang="en-AU" sz="900" kern="1200">
              <a:latin typeface="VIC" panose="00000500000000000000" pitchFamily="2" charset="0"/>
            </a:rPr>
            <a:t> N= 5 Deaths of non-Victorian residents in Victoria	</a:t>
          </a:r>
        </a:p>
        <a:p>
          <a:pPr marL="57150" lvl="1" indent="-57150" algn="l" defTabSz="400050">
            <a:lnSpc>
              <a:spcPct val="90000"/>
            </a:lnSpc>
            <a:spcBef>
              <a:spcPct val="0"/>
            </a:spcBef>
            <a:spcAft>
              <a:spcPct val="15000"/>
            </a:spcAft>
            <a:buChar char="•"/>
          </a:pPr>
          <a:r>
            <a:rPr lang="en-AU" sz="900" kern="1200">
              <a:latin typeface="VIC" panose="00000500000000000000" pitchFamily="2" charset="0"/>
            </a:rPr>
            <a:t>(NSW n=4 )</a:t>
          </a:r>
        </a:p>
        <a:p>
          <a:pPr marL="57150" lvl="1" indent="-57150" algn="l" defTabSz="400050">
            <a:lnSpc>
              <a:spcPct val="90000"/>
            </a:lnSpc>
            <a:spcBef>
              <a:spcPct val="0"/>
            </a:spcBef>
            <a:spcAft>
              <a:spcPct val="15000"/>
            </a:spcAft>
            <a:buChar char="•"/>
          </a:pPr>
          <a:r>
            <a:rPr lang="en-AU" sz="900" kern="1200">
              <a:latin typeface="VIC" panose="00000500000000000000" pitchFamily="2" charset="0"/>
            </a:rPr>
            <a:t>(NT n=1)</a:t>
          </a:r>
        </a:p>
      </dsp:txBody>
      <dsp:txXfrm>
        <a:off x="1396519" y="3626159"/>
        <a:ext cx="1407376" cy="779844"/>
      </dsp:txXfrm>
    </dsp:sp>
    <dsp:sp modelId="{FA179653-6931-41A6-B40D-5AF14CBEB82D}">
      <dsp:nvSpPr>
        <dsp:cNvPr id="0" name=""/>
        <dsp:cNvSpPr/>
      </dsp:nvSpPr>
      <dsp:spPr>
        <a:xfrm>
          <a:off x="3884944" y="3258987"/>
          <a:ext cx="1935057" cy="1354477"/>
        </a:xfrm>
        <a:prstGeom prst="roundRect">
          <a:avLst>
            <a:gd name="adj" fmla="val 16670"/>
          </a:avLst>
        </a:prstGeom>
        <a:solidFill>
          <a:schemeClr val="accent1">
            <a:shade val="80000"/>
            <a:hueOff val="349283"/>
            <a:satOff val="-6256"/>
            <a:lumOff val="2658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n-AU" sz="1200" kern="1200">
              <a:latin typeface="VIC" panose="00000500000000000000" pitchFamily="2" charset="0"/>
            </a:rPr>
            <a:t>(n=205)</a:t>
          </a:r>
        </a:p>
        <a:p>
          <a:pPr marL="0" lvl="0" indent="0" algn="ctr" defTabSz="533400">
            <a:lnSpc>
              <a:spcPct val="90000"/>
            </a:lnSpc>
            <a:spcBef>
              <a:spcPct val="0"/>
            </a:spcBef>
            <a:spcAft>
              <a:spcPct val="35000"/>
            </a:spcAft>
            <a:buNone/>
          </a:pPr>
          <a:r>
            <a:rPr lang="en-AU" sz="1200" kern="1200">
              <a:latin typeface="VIC" panose="00000500000000000000" pitchFamily="2" charset="0"/>
            </a:rPr>
            <a:t>Deaths of Victorian residents in Victoria, 2017 (aged 28 days - 17 years)</a:t>
          </a:r>
        </a:p>
      </dsp:txBody>
      <dsp:txXfrm>
        <a:off x="3951076" y="3325119"/>
        <a:ext cx="1802793" cy="122221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7DC6686-40A6-4CAB-80EB-A16BD9F8DCD2}">
      <dsp:nvSpPr>
        <dsp:cNvPr id="0" name=""/>
        <dsp:cNvSpPr/>
      </dsp:nvSpPr>
      <dsp:spPr>
        <a:xfrm>
          <a:off x="4915125" y="1613901"/>
          <a:ext cx="1686871" cy="545404"/>
        </a:xfrm>
        <a:custGeom>
          <a:avLst/>
          <a:gdLst/>
          <a:ahLst/>
          <a:cxnLst/>
          <a:rect l="0" t="0" r="0" b="0"/>
          <a:pathLst>
            <a:path>
              <a:moveTo>
                <a:pt x="0" y="0"/>
              </a:moveTo>
              <a:lnTo>
                <a:pt x="0" y="545404"/>
              </a:lnTo>
              <a:lnTo>
                <a:pt x="1686871" y="545404"/>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6DFFD5B8-F5CF-4494-B20C-E559FADB66EA}">
      <dsp:nvSpPr>
        <dsp:cNvPr id="0" name=""/>
        <dsp:cNvSpPr/>
      </dsp:nvSpPr>
      <dsp:spPr>
        <a:xfrm>
          <a:off x="1768706" y="1613901"/>
          <a:ext cx="3146419" cy="618562"/>
        </a:xfrm>
        <a:custGeom>
          <a:avLst/>
          <a:gdLst/>
          <a:ahLst/>
          <a:cxnLst/>
          <a:rect l="0" t="0" r="0" b="0"/>
          <a:pathLst>
            <a:path>
              <a:moveTo>
                <a:pt x="3146419" y="0"/>
              </a:moveTo>
              <a:lnTo>
                <a:pt x="3146419" y="618562"/>
              </a:lnTo>
              <a:lnTo>
                <a:pt x="0" y="618562"/>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48822795-8678-4611-9154-DF3731D46D69}">
      <dsp:nvSpPr>
        <dsp:cNvPr id="0" name=""/>
        <dsp:cNvSpPr/>
      </dsp:nvSpPr>
      <dsp:spPr>
        <a:xfrm>
          <a:off x="4915125" y="1613901"/>
          <a:ext cx="4193340" cy="2832593"/>
        </a:xfrm>
        <a:custGeom>
          <a:avLst/>
          <a:gdLst/>
          <a:ahLst/>
          <a:cxnLst/>
          <a:rect l="0" t="0" r="0" b="0"/>
          <a:pathLst>
            <a:path>
              <a:moveTo>
                <a:pt x="0" y="0"/>
              </a:moveTo>
              <a:lnTo>
                <a:pt x="0" y="2493674"/>
              </a:lnTo>
              <a:lnTo>
                <a:pt x="4193340" y="2493674"/>
              </a:lnTo>
              <a:lnTo>
                <a:pt x="4193340" y="2832593"/>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A31AA75B-9044-4FBA-964E-5E45769CE311}">
      <dsp:nvSpPr>
        <dsp:cNvPr id="0" name=""/>
        <dsp:cNvSpPr/>
      </dsp:nvSpPr>
      <dsp:spPr>
        <a:xfrm>
          <a:off x="4915125" y="1613901"/>
          <a:ext cx="2326874" cy="2811596"/>
        </a:xfrm>
        <a:custGeom>
          <a:avLst/>
          <a:gdLst/>
          <a:ahLst/>
          <a:cxnLst/>
          <a:rect l="0" t="0" r="0" b="0"/>
          <a:pathLst>
            <a:path>
              <a:moveTo>
                <a:pt x="0" y="0"/>
              </a:moveTo>
              <a:lnTo>
                <a:pt x="0" y="2472677"/>
              </a:lnTo>
              <a:lnTo>
                <a:pt x="2326874" y="2472677"/>
              </a:lnTo>
              <a:lnTo>
                <a:pt x="2326874" y="2811596"/>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C29BE2D2-C4CF-4B0B-85B4-CDF94BA09D31}">
      <dsp:nvSpPr>
        <dsp:cNvPr id="0" name=""/>
        <dsp:cNvSpPr/>
      </dsp:nvSpPr>
      <dsp:spPr>
        <a:xfrm>
          <a:off x="4915125" y="1613901"/>
          <a:ext cx="157871" cy="2808433"/>
        </a:xfrm>
        <a:custGeom>
          <a:avLst/>
          <a:gdLst/>
          <a:ahLst/>
          <a:cxnLst/>
          <a:rect l="0" t="0" r="0" b="0"/>
          <a:pathLst>
            <a:path>
              <a:moveTo>
                <a:pt x="0" y="0"/>
              </a:moveTo>
              <a:lnTo>
                <a:pt x="0" y="2469514"/>
              </a:lnTo>
              <a:lnTo>
                <a:pt x="157871" y="2469514"/>
              </a:lnTo>
              <a:lnTo>
                <a:pt x="157871" y="2808433"/>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5E8B20FF-4E1A-44EA-91C3-FDF987C17AC1}">
      <dsp:nvSpPr>
        <dsp:cNvPr id="0" name=""/>
        <dsp:cNvSpPr/>
      </dsp:nvSpPr>
      <dsp:spPr>
        <a:xfrm>
          <a:off x="2882352" y="1613901"/>
          <a:ext cx="2032773" cy="2786565"/>
        </a:xfrm>
        <a:custGeom>
          <a:avLst/>
          <a:gdLst/>
          <a:ahLst/>
          <a:cxnLst/>
          <a:rect l="0" t="0" r="0" b="0"/>
          <a:pathLst>
            <a:path>
              <a:moveTo>
                <a:pt x="2032773" y="0"/>
              </a:moveTo>
              <a:lnTo>
                <a:pt x="2032773" y="2447645"/>
              </a:lnTo>
              <a:lnTo>
                <a:pt x="0" y="2447645"/>
              </a:lnTo>
              <a:lnTo>
                <a:pt x="0" y="2786565"/>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41C573E2-0483-42ED-8150-D2EDE0F30BC2}">
      <dsp:nvSpPr>
        <dsp:cNvPr id="0" name=""/>
        <dsp:cNvSpPr/>
      </dsp:nvSpPr>
      <dsp:spPr>
        <a:xfrm>
          <a:off x="3301224" y="0"/>
          <a:ext cx="3227802" cy="1613901"/>
        </a:xfrm>
        <a:prstGeom prst="rect">
          <a:avLst/>
        </a:prstGeom>
        <a:solidFill>
          <a:schemeClr val="accent1">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SUDI</a:t>
          </a:r>
        </a:p>
        <a:p>
          <a:pPr marL="0" lvl="0" indent="0" algn="ctr" defTabSz="889000">
            <a:lnSpc>
              <a:spcPct val="90000"/>
            </a:lnSpc>
            <a:spcBef>
              <a:spcPct val="0"/>
            </a:spcBef>
            <a:spcAft>
              <a:spcPct val="35000"/>
            </a:spcAft>
            <a:buNone/>
          </a:pPr>
          <a:r>
            <a:rPr lang="en-AU" sz="2000" kern="1200"/>
            <a:t>n=31  (Neonate = 6 )</a:t>
          </a:r>
        </a:p>
      </dsp:txBody>
      <dsp:txXfrm>
        <a:off x="3301224" y="0"/>
        <a:ext cx="3227802" cy="1613901"/>
      </dsp:txXfrm>
    </dsp:sp>
    <dsp:sp modelId="{C7C99DC3-E3AA-4749-92EC-92BC1EB2C5AA}">
      <dsp:nvSpPr>
        <dsp:cNvPr id="0" name=""/>
        <dsp:cNvSpPr/>
      </dsp:nvSpPr>
      <dsp:spPr>
        <a:xfrm>
          <a:off x="1757446" y="4400466"/>
          <a:ext cx="2249810" cy="1613901"/>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 Undetermined</a:t>
          </a:r>
          <a:r>
            <a:rPr lang="en-AU" sz="2000" kern="1200" baseline="30000"/>
            <a:t>a</a:t>
          </a:r>
          <a:r>
            <a:rPr lang="en-AU" sz="2000" kern="1200"/>
            <a:t> </a:t>
          </a:r>
        </a:p>
        <a:p>
          <a:pPr marL="0" lvl="0" indent="0" algn="ctr" defTabSz="889000">
            <a:lnSpc>
              <a:spcPct val="90000"/>
            </a:lnSpc>
            <a:spcBef>
              <a:spcPct val="0"/>
            </a:spcBef>
            <a:spcAft>
              <a:spcPct val="35000"/>
            </a:spcAft>
            <a:buNone/>
          </a:pPr>
          <a:r>
            <a:rPr lang="en-AU" sz="2000" kern="1200">
              <a:solidFill>
                <a:schemeClr val="bg1"/>
              </a:solidFill>
            </a:rPr>
            <a:t>n= 8    </a:t>
          </a:r>
        </a:p>
        <a:p>
          <a:pPr marL="0" lvl="0" indent="0" algn="ctr" defTabSz="889000">
            <a:lnSpc>
              <a:spcPct val="90000"/>
            </a:lnSpc>
            <a:spcBef>
              <a:spcPct val="0"/>
            </a:spcBef>
            <a:spcAft>
              <a:spcPct val="35000"/>
            </a:spcAft>
            <a:buNone/>
          </a:pPr>
          <a:r>
            <a:rPr lang="en-AU" sz="2000" kern="1200">
              <a:solidFill>
                <a:schemeClr val="bg1"/>
              </a:solidFill>
            </a:rPr>
            <a:t>(Neonate = 3</a:t>
          </a:r>
          <a:r>
            <a:rPr lang="en-AU" sz="2000" kern="1200"/>
            <a:t>)</a:t>
          </a:r>
        </a:p>
      </dsp:txBody>
      <dsp:txXfrm>
        <a:off x="1757446" y="4400466"/>
        <a:ext cx="2249810" cy="1613901"/>
      </dsp:txXfrm>
    </dsp:sp>
    <dsp:sp modelId="{D81AD26D-32BB-4C6D-A58C-399FFB0D687F}">
      <dsp:nvSpPr>
        <dsp:cNvPr id="0" name=""/>
        <dsp:cNvSpPr/>
      </dsp:nvSpPr>
      <dsp:spPr>
        <a:xfrm>
          <a:off x="4216290" y="4422334"/>
          <a:ext cx="1713414" cy="1613901"/>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SIDS 1B n=1</a:t>
          </a:r>
        </a:p>
      </dsp:txBody>
      <dsp:txXfrm>
        <a:off x="4216290" y="4422334"/>
        <a:ext cx="1713414" cy="1613901"/>
      </dsp:txXfrm>
    </dsp:sp>
    <dsp:sp modelId="{9B50C1C4-BA50-4639-8BEC-AF40BD8343E1}">
      <dsp:nvSpPr>
        <dsp:cNvPr id="0" name=""/>
        <dsp:cNvSpPr/>
      </dsp:nvSpPr>
      <dsp:spPr>
        <a:xfrm>
          <a:off x="6106362" y="4425498"/>
          <a:ext cx="2271275" cy="1613901"/>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SIDS II n= 21 (Neonate = 3)</a:t>
          </a:r>
        </a:p>
      </dsp:txBody>
      <dsp:txXfrm>
        <a:off x="6106362" y="4425498"/>
        <a:ext cx="2271275" cy="1613901"/>
      </dsp:txXfrm>
    </dsp:sp>
    <dsp:sp modelId="{1C689F6D-958A-49D2-873D-50851C65A2B1}">
      <dsp:nvSpPr>
        <dsp:cNvPr id="0" name=""/>
        <dsp:cNvSpPr/>
      </dsp:nvSpPr>
      <dsp:spPr>
        <a:xfrm>
          <a:off x="8387133" y="4446495"/>
          <a:ext cx="1442666" cy="1613901"/>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USID </a:t>
          </a:r>
        </a:p>
        <a:p>
          <a:pPr marL="0" lvl="0" indent="0" algn="ctr" defTabSz="889000">
            <a:lnSpc>
              <a:spcPct val="90000"/>
            </a:lnSpc>
            <a:spcBef>
              <a:spcPct val="0"/>
            </a:spcBef>
            <a:spcAft>
              <a:spcPct val="35000"/>
            </a:spcAft>
            <a:buNone/>
          </a:pPr>
          <a:r>
            <a:rPr lang="en-AU" sz="2000" kern="1200"/>
            <a:t>n=0</a:t>
          </a:r>
        </a:p>
      </dsp:txBody>
      <dsp:txXfrm>
        <a:off x="8387133" y="4446495"/>
        <a:ext cx="1442666" cy="1613901"/>
      </dsp:txXfrm>
    </dsp:sp>
    <dsp:sp modelId="{02E0EC2E-6E35-4D11-BBFF-956D3513B309}">
      <dsp:nvSpPr>
        <dsp:cNvPr id="0" name=""/>
        <dsp:cNvSpPr/>
      </dsp:nvSpPr>
      <dsp:spPr>
        <a:xfrm>
          <a:off x="0" y="1425513"/>
          <a:ext cx="1768706" cy="1613901"/>
        </a:xfrm>
        <a:prstGeom prst="rect">
          <a:avLst/>
        </a:prstGeom>
        <a:solidFill>
          <a:schemeClr val="accent1">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Explained </a:t>
          </a:r>
        </a:p>
        <a:p>
          <a:pPr marL="0" lvl="0" indent="0" algn="ctr" defTabSz="889000">
            <a:lnSpc>
              <a:spcPct val="90000"/>
            </a:lnSpc>
            <a:spcBef>
              <a:spcPct val="0"/>
            </a:spcBef>
            <a:spcAft>
              <a:spcPct val="35000"/>
            </a:spcAft>
            <a:buNone/>
          </a:pPr>
          <a:r>
            <a:rPr lang="en-AU" sz="2000" kern="1200"/>
            <a:t>n= 1</a:t>
          </a:r>
        </a:p>
      </dsp:txBody>
      <dsp:txXfrm>
        <a:off x="0" y="1425513"/>
        <a:ext cx="1768706" cy="1613901"/>
      </dsp:txXfrm>
    </dsp:sp>
    <dsp:sp modelId="{CD8FBF63-A67E-4F36-99AD-8CCC204FDF9A}">
      <dsp:nvSpPr>
        <dsp:cNvPr id="0" name=""/>
        <dsp:cNvSpPr/>
      </dsp:nvSpPr>
      <dsp:spPr>
        <a:xfrm>
          <a:off x="6601997" y="1352355"/>
          <a:ext cx="3227802" cy="1613901"/>
        </a:xfrm>
        <a:prstGeom prst="rect">
          <a:avLst/>
        </a:prstGeom>
        <a:solidFill>
          <a:schemeClr val="accent1">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Unexplained n= 30 (Neonate=6 )</a:t>
          </a:r>
        </a:p>
      </dsp:txBody>
      <dsp:txXfrm>
        <a:off x="6601997" y="1352355"/>
        <a:ext cx="3227802" cy="1613901"/>
      </dsp:txXfrm>
    </dsp:sp>
    <dsp:sp modelId="{0641124F-CAA5-46F4-8E1C-12CDB46CCC68}">
      <dsp:nvSpPr>
        <dsp:cNvPr id="0" name=""/>
        <dsp:cNvSpPr/>
      </dsp:nvSpPr>
      <dsp:spPr>
        <a:xfrm>
          <a:off x="0" y="4401983"/>
          <a:ext cx="1768706" cy="1613901"/>
        </a:xfrm>
        <a:prstGeom prst="rect">
          <a:avLst/>
        </a:prstGeom>
        <a:solidFill>
          <a:schemeClr val="accent1">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 Infection n= 1</a:t>
          </a:r>
        </a:p>
      </dsp:txBody>
      <dsp:txXfrm>
        <a:off x="0" y="4401983"/>
        <a:ext cx="1768706" cy="161390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17FBD7A-8FDC-45C0-8008-83E61C03528D}">
      <dsp:nvSpPr>
        <dsp:cNvPr id="0" name=""/>
        <dsp:cNvSpPr/>
      </dsp:nvSpPr>
      <dsp:spPr>
        <a:xfrm>
          <a:off x="544495" y="584154"/>
          <a:ext cx="5477348" cy="857247"/>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n-AU" sz="1600" kern="1200"/>
            <a:t>San Diego / Krous Definition</a:t>
          </a:r>
          <a:r>
            <a:rPr lang="en-AU" sz="1600" kern="1200" baseline="30000"/>
            <a:t>b</a:t>
          </a:r>
        </a:p>
      </dsp:txBody>
      <dsp:txXfrm>
        <a:off x="586342" y="626001"/>
        <a:ext cx="5393654" cy="773553"/>
      </dsp:txXfrm>
    </dsp:sp>
  </dsp:spTree>
</dsp:drawing>
</file>

<file path=xl/diagrams/layout1.xml><?xml version="1.0" encoding="utf-8"?>
<dgm:layoutDef xmlns:dgm="http://schemas.openxmlformats.org/drawingml/2006/diagram" xmlns:a="http://schemas.openxmlformats.org/drawingml/2006/main" uniqueId="urn:microsoft.com/office/officeart/2005/8/layout/StepDownProcess">
  <dgm:title val=""/>
  <dgm:desc val=""/>
  <dgm:catLst>
    <dgm:cat type="process" pri="1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60" srcId="0" destId="10" srcOrd="0" destOrd="0"/>
        <dgm:cxn modelId="12" srcId="10" destId="11" srcOrd="0" destOrd="0"/>
        <dgm:cxn modelId="70" srcId="0" destId="20" srcOrd="1" destOrd="0"/>
        <dgm:cxn modelId="22" srcId="20" destId="21" srcOrd="0" destOrd="0"/>
        <dgm:cxn modelId="80" srcId="0" destId="30" srcOrd="2" destOrd="0"/>
        <dgm:cxn modelId="32" srcId="30" destId="31" srcOrd="0"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rootnode">
    <dgm:varLst>
      <dgm:chMax/>
      <dgm:chPref/>
      <dgm:dir/>
      <dgm:animLvl val="lvl"/>
    </dgm:varLst>
    <dgm:choose name="Name0">
      <dgm:if name="Name1" func="var" arg="dir" op="equ" val="norm">
        <dgm:alg type="snake">
          <dgm:param type="grDir" val="tL"/>
          <dgm:param type="flowDir" val="row"/>
          <dgm:param type="off" val="off"/>
          <dgm:param type="bkpt" val="fixed"/>
          <dgm:param type="bkPtFixedVal" val="1"/>
        </dgm:alg>
      </dgm:if>
      <dgm:else name="Name2">
        <dgm:alg type="snake">
          <dgm:param type="grDir" val="tR"/>
          <dgm:param type="flowDir" val="row"/>
          <dgm:param type="off" val="off"/>
          <dgm:param type="bkpt" val="fixed"/>
          <dgm:param type="bkPtFixedVal" val="1"/>
        </dgm:alg>
      </dgm:else>
    </dgm:choose>
    <dgm:shape xmlns:r="http://schemas.openxmlformats.org/officeDocument/2006/relationships" r:blip="">
      <dgm:adjLst/>
    </dgm:shape>
    <dgm:choose name="Name3">
      <dgm:if name="Name4" func="var" arg="dir" op="equ" val="norm">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if>
      <dgm:else name="Name5">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else>
    </dgm:choose>
    <dgm:forEach name="nodesForEach" axis="ch" ptType="node">
      <dgm:layoutNode name="composite">
        <dgm:alg type="composite">
          <dgm:param type="ar" val="1.2439"/>
        </dgm:alg>
        <dgm:shape xmlns:r="http://schemas.openxmlformats.org/officeDocument/2006/relationships" r:blip="">
          <dgm:adjLst/>
        </dgm:shape>
        <dgm:choose name="Name6">
          <dgm:if name="Name7" func="var" arg="dir" op="equ" val="norm">
            <dgm:constrLst>
              <dgm:constr type="l" for="ch" forName="bentUpArrow1" refType="w" fact="0.07"/>
              <dgm:constr type="t" for="ch" forName="bentUpArrow1" refType="h" fact="0.524"/>
              <dgm:constr type="w" for="ch" forName="bentUpArrow1" refType="w" fact="0.3844"/>
              <dgm:constr type="h" for="ch" forName="bentUpArrow1" refType="h" fact="0.42"/>
              <dgm:constr type="l" for="ch" forName="ParentText" refType="w" fact="0"/>
              <dgm:constr type="t" for="ch" forName="ParentText" refType="h" fact="0"/>
              <dgm:constr type="w" for="ch" forName="ParentText" refType="w" fact="0.5684"/>
              <dgm:constr type="h" for="ch" forName="ParentText" refType="h" fact="0.4949"/>
              <dgm:constr type="l" for="ch" forName="ChildText" refType="w" refFor="ch" refForName="ParentText"/>
              <dgm:constr type="t" for="ch" forName="ChildText" refType="h" fact="0.05"/>
              <dgm:constr type="w" for="ch" forName="ChildText" refType="w" fact="0.4134"/>
              <dgm:constr type="h" for="ch" forName="ChildText" refType="h" fact="0.4"/>
              <dgm:constr type="l" for="ch" forName="FinalChildText" refType="w" refFor="ch" refForName="ParentText"/>
              <dgm:constr type="t" for="ch" forName="FinalChildText" refType="h" fact="0.05"/>
              <dgm:constr type="w" for="ch" forName="FinalChildText" refType="w" fact="0.4134"/>
              <dgm:constr type="h" for="ch" forName="FinalChildText" refType="h" fact="0.4"/>
            </dgm:constrLst>
          </dgm:if>
          <dgm:else name="Name8">
            <dgm:constrLst>
              <dgm:constr type="r" for="ch" forName="bentUpArrow1" refType="w" fact="0.97"/>
              <dgm:constr type="t" for="ch" forName="bentUpArrow1" refType="h" fact="0.524"/>
              <dgm:constr type="w" for="ch" forName="bentUpArrow1" refType="w" fact="0.3844"/>
              <dgm:constr type="h" for="ch" forName="bentUpArrow1" refType="h" fact="0.42"/>
              <dgm:constr type="l" for="ch" forName="ParentText" refType="w" fact="0.4316"/>
              <dgm:constr type="t" for="ch" forName="ParentText" refType="h" fact="0"/>
              <dgm:constr type="w" for="ch" forName="ParentText" refType="w" fact="0.5684"/>
              <dgm:constr type="h" for="ch" forName="ParentText" refType="h" fact="0.4949"/>
              <dgm:constr type="l" for="ch" forName="ChildText" refType="w" fact="0"/>
              <dgm:constr type="t" for="ch" forName="ChildText" refType="h" fact="0.05"/>
              <dgm:constr type="w" for="ch" forName="ChildText" refType="w" fact="0.4134"/>
              <dgm:constr type="h" for="ch" forName="ChildText" refType="h" fact="0.4"/>
              <dgm:constr type="l" for="ch" forName="FinalChildText" refType="w" fact="0"/>
              <dgm:constr type="t" for="ch" forName="FinalChildText" refType="h" fact="0.05"/>
              <dgm:constr type="w" for="ch" forName="FinalChildText" refType="w" fact="0.4134"/>
              <dgm:constr type="h" for="ch" forName="FinalChildText" refType="h" fact="0.4"/>
            </dgm:constrLst>
          </dgm:else>
        </dgm:choose>
        <dgm:choose name="Name9">
          <dgm:if name="Name10" axis="followSib" ptType="node" func="cnt" op="gte" val="1">
            <dgm:layoutNode name="bentUpArrow1" styleLbl="alignImgPlace1">
              <dgm:alg type="sp"/>
              <dgm:choose name="Name11">
                <dgm:if name="Name12" func="var" arg="dir" op="equ" val="norm">
                  <dgm:shape xmlns:r="http://schemas.openxmlformats.org/officeDocument/2006/relationships" rot="90" type="bentUpArrow" r:blip="">
                    <dgm:adjLst>
                      <dgm:adj idx="1" val="0.3284"/>
                      <dgm:adj idx="2" val="0.25"/>
                      <dgm:adj idx="3" val="0.3578"/>
                    </dgm:adjLst>
                  </dgm:shape>
                </dgm:if>
                <dgm:else name="Name13">
                  <dgm:shape xmlns:r="http://schemas.openxmlformats.org/officeDocument/2006/relationships" rot="180" type="bentArrow" r:blip="">
                    <dgm:adjLst>
                      <dgm:adj idx="1" val="0.3284"/>
                      <dgm:adj idx="2" val="0.25"/>
                      <dgm:adj idx="3" val="0.3578"/>
                      <dgm:adj idx="4" val="0"/>
                    </dgm:adjLst>
                  </dgm:shape>
                </dgm:else>
              </dgm:choose>
              <dgm:presOf/>
            </dgm:layoutNode>
          </dgm:if>
          <dgm:else name="Name14"/>
        </dgm:choose>
        <dgm:layoutNode name="ParentText" styleLbl="node1">
          <dgm:varLst>
            <dgm:chMax val="1"/>
            <dgm:chPref val="1"/>
            <dgm:bulletEnabled val="1"/>
          </dgm:varLst>
          <dgm:alg type="tx"/>
          <dgm:shape xmlns:r="http://schemas.openxmlformats.org/officeDocument/2006/relationships" type="roundRect" r:blip="">
            <dgm:adjLst>
              <dgm:adj idx="1" val="0.1667"/>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choose name="Name15">
          <dgm:if name="Name16" axis="followSib" ptType="node" func="cnt" op="equ" val="0">
            <dgm:choose name="Name17">
              <dgm:if name="Name18" axis="ch" ptType="node" func="cnt" op="gte" val="1">
                <dgm:layoutNode name="Final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9"/>
            </dgm:choose>
          </dgm:if>
          <dgm:else name="Name20">
            <dgm:layoutNode name="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2">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3">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8" Type="http://schemas.openxmlformats.org/officeDocument/2006/relationships/diagramQuickStyle" Target="../diagrams/quickStyle3.xml"/><Relationship Id="rId3" Type="http://schemas.openxmlformats.org/officeDocument/2006/relationships/diagramQuickStyle" Target="../diagrams/quickStyle2.xml"/><Relationship Id="rId7" Type="http://schemas.openxmlformats.org/officeDocument/2006/relationships/diagramLayout" Target="../diagrams/layout3.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diagramData" Target="../diagrams/data3.xml"/><Relationship Id="rId11" Type="http://schemas.openxmlformats.org/officeDocument/2006/relationships/image" Target="../media/image1.png"/><Relationship Id="rId5" Type="http://schemas.microsoft.com/office/2007/relationships/diagramDrawing" Target="../diagrams/drawing2.xml"/><Relationship Id="rId10" Type="http://schemas.microsoft.com/office/2007/relationships/diagramDrawing" Target="../diagrams/drawing3.xml"/><Relationship Id="rId4" Type="http://schemas.openxmlformats.org/officeDocument/2006/relationships/diagramColors" Target="../diagrams/colors2.xml"/><Relationship Id="rId9" Type="http://schemas.openxmlformats.org/officeDocument/2006/relationships/diagramColors" Target="../diagrams/colors3.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266700</xdr:colOff>
      <xdr:row>3</xdr:row>
      <xdr:rowOff>95250</xdr:rowOff>
    </xdr:to>
    <xdr:pic>
      <xdr:nvPicPr>
        <xdr:cNvPr id="5" name="Picture 4">
          <a:extLst>
            <a:ext uri="{FF2B5EF4-FFF2-40B4-BE49-F238E27FC236}">
              <a16:creationId xmlns:a16="http://schemas.microsoft.com/office/drawing/2014/main" id="{2734D28E-6558-47B4-A713-3BC4BC7D03C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9650"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447675</xdr:colOff>
      <xdr:row>3</xdr:row>
      <xdr:rowOff>95250</xdr:rowOff>
    </xdr:to>
    <xdr:pic>
      <xdr:nvPicPr>
        <xdr:cNvPr id="3" name="Picture 2">
          <a:extLst>
            <a:ext uri="{FF2B5EF4-FFF2-40B4-BE49-F238E27FC236}">
              <a16:creationId xmlns:a16="http://schemas.microsoft.com/office/drawing/2014/main" id="{E24CACC2-D185-4726-B969-4A3AD60B9B5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xdr:row>
      <xdr:rowOff>0</xdr:rowOff>
    </xdr:from>
    <xdr:to>
      <xdr:col>12</xdr:col>
      <xdr:colOff>217476</xdr:colOff>
      <xdr:row>48</xdr:row>
      <xdr:rowOff>189381</xdr:rowOff>
    </xdr:to>
    <xdr:pic>
      <xdr:nvPicPr>
        <xdr:cNvPr id="2" name="Picture 1">
          <a:extLst>
            <a:ext uri="{FF2B5EF4-FFF2-40B4-BE49-F238E27FC236}">
              <a16:creationId xmlns:a16="http://schemas.microsoft.com/office/drawing/2014/main" id="{484C3522-72A2-4321-9EE4-6CBCF6CD5C31}"/>
            </a:ext>
          </a:extLst>
        </xdr:cNvPr>
        <xdr:cNvPicPr>
          <a:picLocks noChangeAspect="1"/>
        </xdr:cNvPicPr>
      </xdr:nvPicPr>
      <xdr:blipFill>
        <a:blip xmlns:r="http://schemas.openxmlformats.org/officeDocument/2006/relationships" r:embed="rId2"/>
        <a:stretch>
          <a:fillRect/>
        </a:stretch>
      </xdr:blipFill>
      <xdr:spPr>
        <a:xfrm>
          <a:off x="1323975" y="1714500"/>
          <a:ext cx="12790476" cy="89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447675</xdr:colOff>
      <xdr:row>3</xdr:row>
      <xdr:rowOff>95250</xdr:rowOff>
    </xdr:to>
    <xdr:pic>
      <xdr:nvPicPr>
        <xdr:cNvPr id="2" name="Picture 1">
          <a:extLst>
            <a:ext uri="{FF2B5EF4-FFF2-40B4-BE49-F238E27FC236}">
              <a16:creationId xmlns:a16="http://schemas.microsoft.com/office/drawing/2014/main" id="{1E0C5D72-6A01-49EC-86F9-3278526AD7A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xdr:row>
      <xdr:rowOff>0</xdr:rowOff>
    </xdr:from>
    <xdr:to>
      <xdr:col>12</xdr:col>
      <xdr:colOff>227000</xdr:colOff>
      <xdr:row>48</xdr:row>
      <xdr:rowOff>132238</xdr:rowOff>
    </xdr:to>
    <xdr:pic>
      <xdr:nvPicPr>
        <xdr:cNvPr id="4" name="Picture 3">
          <a:extLst>
            <a:ext uri="{FF2B5EF4-FFF2-40B4-BE49-F238E27FC236}">
              <a16:creationId xmlns:a16="http://schemas.microsoft.com/office/drawing/2014/main" id="{183E1319-36FF-4933-97DF-F462D1F95D52}"/>
            </a:ext>
          </a:extLst>
        </xdr:cNvPr>
        <xdr:cNvPicPr>
          <a:picLocks noChangeAspect="1"/>
        </xdr:cNvPicPr>
      </xdr:nvPicPr>
      <xdr:blipFill>
        <a:blip xmlns:r="http://schemas.openxmlformats.org/officeDocument/2006/relationships" r:embed="rId2"/>
        <a:stretch>
          <a:fillRect/>
        </a:stretch>
      </xdr:blipFill>
      <xdr:spPr>
        <a:xfrm>
          <a:off x="1323975" y="1714500"/>
          <a:ext cx="12800000" cy="8895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133350</xdr:rowOff>
    </xdr:to>
    <xdr:pic>
      <xdr:nvPicPr>
        <xdr:cNvPr id="2" name="Picture 1">
          <a:extLst>
            <a:ext uri="{FF2B5EF4-FFF2-40B4-BE49-F238E27FC236}">
              <a16:creationId xmlns:a16="http://schemas.microsoft.com/office/drawing/2014/main" id="{850DD1E5-6F4D-4887-8AEA-8D55589A337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133350</xdr:rowOff>
    </xdr:to>
    <xdr:pic>
      <xdr:nvPicPr>
        <xdr:cNvPr id="2" name="Picture 1">
          <a:extLst>
            <a:ext uri="{FF2B5EF4-FFF2-40B4-BE49-F238E27FC236}">
              <a16:creationId xmlns:a16="http://schemas.microsoft.com/office/drawing/2014/main" id="{D0D895B6-B946-4C9B-A1A9-AEFE1B6E0C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131233</xdr:rowOff>
    </xdr:to>
    <xdr:pic>
      <xdr:nvPicPr>
        <xdr:cNvPr id="3" name="Picture 2">
          <a:extLst>
            <a:ext uri="{FF2B5EF4-FFF2-40B4-BE49-F238E27FC236}">
              <a16:creationId xmlns:a16="http://schemas.microsoft.com/office/drawing/2014/main" id="{E15869B0-98D4-40EF-AA75-332EEEF4C71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276225</xdr:colOff>
      <xdr:row>7</xdr:row>
      <xdr:rowOff>104775</xdr:rowOff>
    </xdr:from>
    <xdr:to>
      <xdr:col>18</xdr:col>
      <xdr:colOff>1100976</xdr:colOff>
      <xdr:row>29</xdr:row>
      <xdr:rowOff>28575</xdr:rowOff>
    </xdr:to>
    <xdr:sp macro="" textlink="">
      <xdr:nvSpPr>
        <xdr:cNvPr id="13313" name="AutoShape 1">
          <a:extLst>
            <a:ext uri="{FF2B5EF4-FFF2-40B4-BE49-F238E27FC236}">
              <a16:creationId xmlns:a16="http://schemas.microsoft.com/office/drawing/2014/main" id="{3A58BCDF-4E4B-4F25-95FF-C6B9B314B2DA}"/>
            </a:ext>
          </a:extLst>
        </xdr:cNvPr>
        <xdr:cNvSpPr>
          <a:spLocks noChangeAspect="1" noChangeArrowheads="1"/>
        </xdr:cNvSpPr>
      </xdr:nvSpPr>
      <xdr:spPr bwMode="auto">
        <a:xfrm>
          <a:off x="4800600" y="1524000"/>
          <a:ext cx="14468475" cy="4343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41</xdr:row>
      <xdr:rowOff>0</xdr:rowOff>
    </xdr:from>
    <xdr:to>
      <xdr:col>15</xdr:col>
      <xdr:colOff>714937</xdr:colOff>
      <xdr:row>57</xdr:row>
      <xdr:rowOff>47625</xdr:rowOff>
    </xdr:to>
    <xdr:sp macro="" textlink="">
      <xdr:nvSpPr>
        <xdr:cNvPr id="13783" name="AutoShape 471">
          <a:extLst>
            <a:ext uri="{FF2B5EF4-FFF2-40B4-BE49-F238E27FC236}">
              <a16:creationId xmlns:a16="http://schemas.microsoft.com/office/drawing/2014/main" id="{D522D2F4-C1DF-4618-BC7F-4F38F332874F}"/>
            </a:ext>
          </a:extLst>
        </xdr:cNvPr>
        <xdr:cNvSpPr>
          <a:spLocks noChangeAspect="1" noChangeArrowheads="1"/>
        </xdr:cNvSpPr>
      </xdr:nvSpPr>
      <xdr:spPr bwMode="auto">
        <a:xfrm>
          <a:off x="1171575" y="9601200"/>
          <a:ext cx="14468475" cy="4333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xdr:row>
      <xdr:rowOff>0</xdr:rowOff>
    </xdr:from>
    <xdr:to>
      <xdr:col>13</xdr:col>
      <xdr:colOff>819150</xdr:colOff>
      <xdr:row>27</xdr:row>
      <xdr:rowOff>190500</xdr:rowOff>
    </xdr:to>
    <xdr:graphicFrame macro="">
      <xdr:nvGraphicFramePr>
        <xdr:cNvPr id="6" name="Chart 2">
          <a:extLst>
            <a:ext uri="{FF2B5EF4-FFF2-40B4-BE49-F238E27FC236}">
              <a16:creationId xmlns:a16="http://schemas.microsoft.com/office/drawing/2014/main" id="{FDB09AD9-2D6E-4818-8EBA-6C88EA1AB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447675</xdr:colOff>
      <xdr:row>3</xdr:row>
      <xdr:rowOff>95250</xdr:rowOff>
    </xdr:to>
    <xdr:pic>
      <xdr:nvPicPr>
        <xdr:cNvPr id="2" name="Picture 1">
          <a:extLst>
            <a:ext uri="{FF2B5EF4-FFF2-40B4-BE49-F238E27FC236}">
              <a16:creationId xmlns:a16="http://schemas.microsoft.com/office/drawing/2014/main" id="{2932EA51-97E2-4BDF-80F8-248FE2BF9A0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19062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457200</xdr:colOff>
      <xdr:row>3</xdr:row>
      <xdr:rowOff>142875</xdr:rowOff>
    </xdr:to>
    <xdr:pic>
      <xdr:nvPicPr>
        <xdr:cNvPr id="4" name="Picture 3">
          <a:extLst>
            <a:ext uri="{FF2B5EF4-FFF2-40B4-BE49-F238E27FC236}">
              <a16:creationId xmlns:a16="http://schemas.microsoft.com/office/drawing/2014/main" id="{8D50AA58-7BF7-469C-B315-217001DB0C0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600200" cy="80010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228600</xdr:colOff>
      <xdr:row>26</xdr:row>
      <xdr:rowOff>0</xdr:rowOff>
    </xdr:to>
    <xdr:graphicFrame macro="">
      <xdr:nvGraphicFramePr>
        <xdr:cNvPr id="5" name="Chart 4">
          <a:extLst>
            <a:ext uri="{FF2B5EF4-FFF2-40B4-BE49-F238E27FC236}">
              <a16:creationId xmlns:a16="http://schemas.microsoft.com/office/drawing/2014/main" id="{CC7D3569-C323-4DC4-A774-3FF7109A2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438151</xdr:colOff>
      <xdr:row>3</xdr:row>
      <xdr:rowOff>152400</xdr:rowOff>
    </xdr:to>
    <xdr:pic>
      <xdr:nvPicPr>
        <xdr:cNvPr id="2" name="Picture 1">
          <a:extLst>
            <a:ext uri="{FF2B5EF4-FFF2-40B4-BE49-F238E27FC236}">
              <a16:creationId xmlns:a16="http://schemas.microsoft.com/office/drawing/2014/main" id="{DBE7DFAB-5354-4B2A-B63B-1038781E4B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42976"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FB54734A-6203-4457-B01E-BF025FB399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8</xdr:row>
      <xdr:rowOff>19050</xdr:rowOff>
    </xdr:from>
    <xdr:to>
      <xdr:col>14</xdr:col>
      <xdr:colOff>40821</xdr:colOff>
      <xdr:row>24</xdr:row>
      <xdr:rowOff>38100</xdr:rowOff>
    </xdr:to>
    <xdr:graphicFrame macro="">
      <xdr:nvGraphicFramePr>
        <xdr:cNvPr id="2" name="Chart 1">
          <a:extLst>
            <a:ext uri="{FF2B5EF4-FFF2-40B4-BE49-F238E27FC236}">
              <a16:creationId xmlns:a16="http://schemas.microsoft.com/office/drawing/2014/main" id="{9CC59D46-5338-074A-AE97-7D500852D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2A4B7686-CFCD-467C-909F-67D49808DE0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5288</xdr:colOff>
      <xdr:row>7</xdr:row>
      <xdr:rowOff>25400</xdr:rowOff>
    </xdr:from>
    <xdr:to>
      <xdr:col>6</xdr:col>
      <xdr:colOff>1085850</xdr:colOff>
      <xdr:row>29</xdr:row>
      <xdr:rowOff>123824</xdr:rowOff>
    </xdr:to>
    <xdr:graphicFrame macro="">
      <xdr:nvGraphicFramePr>
        <xdr:cNvPr id="2" name="Diagram 1">
          <a:extLst>
            <a:ext uri="{FF2B5EF4-FFF2-40B4-BE49-F238E27FC236}">
              <a16:creationId xmlns:a16="http://schemas.microsoft.com/office/drawing/2014/main" id="{AF69BE05-1758-704B-BF5F-476AD0BAFAE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1</xdr:col>
      <xdr:colOff>0</xdr:colOff>
      <xdr:row>0</xdr:row>
      <xdr:rowOff>0</xdr:rowOff>
    </xdr:from>
    <xdr:ext cx="1590675" cy="752475"/>
    <xdr:pic>
      <xdr:nvPicPr>
        <xdr:cNvPr id="9" name="Picture 8">
          <a:extLst>
            <a:ext uri="{FF2B5EF4-FFF2-40B4-BE49-F238E27FC236}">
              <a16:creationId xmlns:a16="http://schemas.microsoft.com/office/drawing/2014/main" id="{BBB8BB00-BECC-4249-9BFB-3613C65F6A55}"/>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8FC5FE67-A07B-425C-BB4E-CFF7F32BC8B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382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F3ABD9C2-26A0-4CDE-9369-8AEC1C2C706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12</xdr:col>
      <xdr:colOff>695324</xdr:colOff>
      <xdr:row>24</xdr:row>
      <xdr:rowOff>57150</xdr:rowOff>
    </xdr:to>
    <xdr:graphicFrame macro="">
      <xdr:nvGraphicFramePr>
        <xdr:cNvPr id="5" name="Chart 4">
          <a:extLst>
            <a:ext uri="{FF2B5EF4-FFF2-40B4-BE49-F238E27FC236}">
              <a16:creationId xmlns:a16="http://schemas.microsoft.com/office/drawing/2014/main" id="{A8C84D61-9695-4FE0-9C34-34F0D58A5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33565C10-11EF-415E-8F27-688130BB37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12</xdr:col>
      <xdr:colOff>314324</xdr:colOff>
      <xdr:row>24</xdr:row>
      <xdr:rowOff>209550</xdr:rowOff>
    </xdr:to>
    <xdr:graphicFrame macro="">
      <xdr:nvGraphicFramePr>
        <xdr:cNvPr id="5" name="Chart 4">
          <a:extLst>
            <a:ext uri="{FF2B5EF4-FFF2-40B4-BE49-F238E27FC236}">
              <a16:creationId xmlns:a16="http://schemas.microsoft.com/office/drawing/2014/main" id="{71BC038A-9EF1-4E39-AFA4-4EA2A16E9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566487D3-7258-49CB-BE1E-DEBFFBA51F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572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323850</xdr:colOff>
      <xdr:row>3</xdr:row>
      <xdr:rowOff>152400</xdr:rowOff>
    </xdr:to>
    <xdr:pic>
      <xdr:nvPicPr>
        <xdr:cNvPr id="3" name="Picture 2">
          <a:extLst>
            <a:ext uri="{FF2B5EF4-FFF2-40B4-BE49-F238E27FC236}">
              <a16:creationId xmlns:a16="http://schemas.microsoft.com/office/drawing/2014/main" id="{B8867415-2895-4FB2-9FDA-A76020433D6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66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1285874</xdr:colOff>
      <xdr:row>7</xdr:row>
      <xdr:rowOff>152400</xdr:rowOff>
    </xdr:from>
    <xdr:to>
      <xdr:col>14</xdr:col>
      <xdr:colOff>828674</xdr:colOff>
      <xdr:row>26</xdr:row>
      <xdr:rowOff>47625</xdr:rowOff>
    </xdr:to>
    <xdr:graphicFrame macro="">
      <xdr:nvGraphicFramePr>
        <xdr:cNvPr id="2" name="Chart 1">
          <a:extLst>
            <a:ext uri="{FF2B5EF4-FFF2-40B4-BE49-F238E27FC236}">
              <a16:creationId xmlns:a16="http://schemas.microsoft.com/office/drawing/2014/main" id="{113365F5-4E19-4C33-82BF-8C017DAA8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4AB884CF-9910-4D57-98AD-037E681840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933449</xdr:colOff>
      <xdr:row>24</xdr:row>
      <xdr:rowOff>19050</xdr:rowOff>
    </xdr:to>
    <xdr:graphicFrame macro="">
      <xdr:nvGraphicFramePr>
        <xdr:cNvPr id="5" name="Chart 1">
          <a:extLst>
            <a:ext uri="{FF2B5EF4-FFF2-40B4-BE49-F238E27FC236}">
              <a16:creationId xmlns:a16="http://schemas.microsoft.com/office/drawing/2014/main" id="{E9F22634-C999-4839-BB41-7C2F66E74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A4F621D2-14E5-994D-A37D-717938A9C3F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65200" y="0"/>
          <a:ext cx="1263650" cy="77470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25400</xdr:colOff>
      <xdr:row>8</xdr:row>
      <xdr:rowOff>0</xdr:rowOff>
    </xdr:from>
    <xdr:to>
      <xdr:col>14</xdr:col>
      <xdr:colOff>247650</xdr:colOff>
      <xdr:row>26</xdr:row>
      <xdr:rowOff>127000</xdr:rowOff>
    </xdr:to>
    <xdr:graphicFrame macro="">
      <xdr:nvGraphicFramePr>
        <xdr:cNvPr id="3" name="Chart 2">
          <a:extLst>
            <a:ext uri="{FF2B5EF4-FFF2-40B4-BE49-F238E27FC236}">
              <a16:creationId xmlns:a16="http://schemas.microsoft.com/office/drawing/2014/main" id="{7D54BAFE-E1B3-FC44-8BE3-64F9D2675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CF53B4DF-7078-4A4E-ACB9-3FD4B0676DA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01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15CC45A7-5C44-48DA-8EDE-D6FCFA5F013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13</xdr:col>
      <xdr:colOff>828674</xdr:colOff>
      <xdr:row>24</xdr:row>
      <xdr:rowOff>66675</xdr:rowOff>
    </xdr:to>
    <xdr:graphicFrame macro="">
      <xdr:nvGraphicFramePr>
        <xdr:cNvPr id="5" name="Chart 1">
          <a:extLst>
            <a:ext uri="{FF2B5EF4-FFF2-40B4-BE49-F238E27FC236}">
              <a16:creationId xmlns:a16="http://schemas.microsoft.com/office/drawing/2014/main" id="{5FF7CA04-B614-48F0-97F5-26F8982DF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9E86A97-43C6-41CD-B944-058F2FE2729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525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133350</xdr:rowOff>
    </xdr:to>
    <xdr:pic>
      <xdr:nvPicPr>
        <xdr:cNvPr id="8" name="Picture 7">
          <a:extLst>
            <a:ext uri="{FF2B5EF4-FFF2-40B4-BE49-F238E27FC236}">
              <a16:creationId xmlns:a16="http://schemas.microsoft.com/office/drawing/2014/main" id="{808526D8-1909-4C57-A321-9B076819291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10</xdr:col>
      <xdr:colOff>647700</xdr:colOff>
      <xdr:row>30</xdr:row>
      <xdr:rowOff>142875</xdr:rowOff>
    </xdr:to>
    <xdr:graphicFrame macro="">
      <xdr:nvGraphicFramePr>
        <xdr:cNvPr id="6" name="Chart 5">
          <a:extLst>
            <a:ext uri="{FF2B5EF4-FFF2-40B4-BE49-F238E27FC236}">
              <a16:creationId xmlns:a16="http://schemas.microsoft.com/office/drawing/2014/main" id="{187535C5-3261-41B5-9055-AD5384DC2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F1601DDE-AE24-4B6C-A7A4-3AFF01FD2DE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0</xdr:colOff>
      <xdr:row>0</xdr:row>
      <xdr:rowOff>0</xdr:rowOff>
    </xdr:from>
    <xdr:ext cx="1580400" cy="810000"/>
    <xdr:pic>
      <xdr:nvPicPr>
        <xdr:cNvPr id="4" name="Picture 3">
          <a:extLst>
            <a:ext uri="{FF2B5EF4-FFF2-40B4-BE49-F238E27FC236}">
              <a16:creationId xmlns:a16="http://schemas.microsoft.com/office/drawing/2014/main" id="{43B9FFD4-63B7-499A-B54B-20885D48812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0400" cy="8100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F84C478-BDB2-4B26-8144-4F6D069D135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297EEA2-A3E1-4933-ABFD-4A2941B539C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D4C1D6B-706B-49D2-844D-DEC6802EEEB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09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3D50BC53-FD57-499D-8AD9-599D9D979EE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4857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11</xdr:col>
      <xdr:colOff>657224</xdr:colOff>
      <xdr:row>27</xdr:row>
      <xdr:rowOff>47625</xdr:rowOff>
    </xdr:to>
    <xdr:graphicFrame macro="">
      <xdr:nvGraphicFramePr>
        <xdr:cNvPr id="5" name="Chart 4">
          <a:extLst>
            <a:ext uri="{FF2B5EF4-FFF2-40B4-BE49-F238E27FC236}">
              <a16:creationId xmlns:a16="http://schemas.microsoft.com/office/drawing/2014/main" id="{5E7AE9E6-3F52-4E18-AEA0-186C73810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36367347-544C-4898-A1C1-B59B19A32F2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14</xdr:col>
      <xdr:colOff>457200</xdr:colOff>
      <xdr:row>30</xdr:row>
      <xdr:rowOff>57150</xdr:rowOff>
    </xdr:to>
    <xdr:graphicFrame macro="">
      <xdr:nvGraphicFramePr>
        <xdr:cNvPr id="5" name="Chart 4">
          <a:extLst>
            <a:ext uri="{FF2B5EF4-FFF2-40B4-BE49-F238E27FC236}">
              <a16:creationId xmlns:a16="http://schemas.microsoft.com/office/drawing/2014/main" id="{3C02CCFF-4FC7-4B68-A60A-A06A2056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3191677F-3683-478B-8F9E-0677052EC6B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3822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12</xdr:col>
      <xdr:colOff>104775</xdr:colOff>
      <xdr:row>30</xdr:row>
      <xdr:rowOff>19050</xdr:rowOff>
    </xdr:to>
    <xdr:graphicFrame macro="">
      <xdr:nvGraphicFramePr>
        <xdr:cNvPr id="4" name="Chart 3">
          <a:extLst>
            <a:ext uri="{FF2B5EF4-FFF2-40B4-BE49-F238E27FC236}">
              <a16:creationId xmlns:a16="http://schemas.microsoft.com/office/drawing/2014/main" id="{D16CF231-0DF3-4602-84C2-96DED435A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1365250</xdr:colOff>
      <xdr:row>3</xdr:row>
      <xdr:rowOff>152400</xdr:rowOff>
    </xdr:to>
    <xdr:pic>
      <xdr:nvPicPr>
        <xdr:cNvPr id="2" name="Picture 1">
          <a:extLst>
            <a:ext uri="{FF2B5EF4-FFF2-40B4-BE49-F238E27FC236}">
              <a16:creationId xmlns:a16="http://schemas.microsoft.com/office/drawing/2014/main" id="{B2B15725-6DC8-489E-8AB6-A40EC4D9E54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E80AAF5-B86D-45FA-B7E3-08BE9157E9B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012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1085850</xdr:colOff>
      <xdr:row>26</xdr:row>
      <xdr:rowOff>28575</xdr:rowOff>
    </xdr:to>
    <xdr:graphicFrame macro="">
      <xdr:nvGraphicFramePr>
        <xdr:cNvPr id="4" name="Chart 3">
          <a:extLst>
            <a:ext uri="{FF2B5EF4-FFF2-40B4-BE49-F238E27FC236}">
              <a16:creationId xmlns:a16="http://schemas.microsoft.com/office/drawing/2014/main" id="{D5BB2DC7-74D1-4BE8-8F13-DDD3CA60C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1631950</xdr:colOff>
      <xdr:row>3</xdr:row>
      <xdr:rowOff>133350</xdr:rowOff>
    </xdr:to>
    <xdr:pic>
      <xdr:nvPicPr>
        <xdr:cNvPr id="3" name="Picture 2">
          <a:extLst>
            <a:ext uri="{FF2B5EF4-FFF2-40B4-BE49-F238E27FC236}">
              <a16:creationId xmlns:a16="http://schemas.microsoft.com/office/drawing/2014/main" id="{D18615C1-D15B-4B3D-8739-607ACAA451E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85725</xdr:colOff>
      <xdr:row>3</xdr:row>
      <xdr:rowOff>152400</xdr:rowOff>
    </xdr:to>
    <xdr:pic>
      <xdr:nvPicPr>
        <xdr:cNvPr id="2" name="Picture 1">
          <a:extLst>
            <a:ext uri="{FF2B5EF4-FFF2-40B4-BE49-F238E27FC236}">
              <a16:creationId xmlns:a16="http://schemas.microsoft.com/office/drawing/2014/main" id="{6635F151-CF2D-4B12-9BCA-18404469466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C83ABC94-22C7-4AAC-ADE4-C1349A3F11F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1085850</xdr:colOff>
      <xdr:row>27</xdr:row>
      <xdr:rowOff>0</xdr:rowOff>
    </xdr:to>
    <xdr:graphicFrame macro="">
      <xdr:nvGraphicFramePr>
        <xdr:cNvPr id="3" name="Chart 2">
          <a:extLst>
            <a:ext uri="{FF2B5EF4-FFF2-40B4-BE49-F238E27FC236}">
              <a16:creationId xmlns:a16="http://schemas.microsoft.com/office/drawing/2014/main" id="{3D09EA28-676B-4F94-8278-9A0898FB6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1377950</xdr:colOff>
      <xdr:row>3</xdr:row>
      <xdr:rowOff>152400</xdr:rowOff>
    </xdr:to>
    <xdr:pic>
      <xdr:nvPicPr>
        <xdr:cNvPr id="2" name="Picture 1">
          <a:extLst>
            <a:ext uri="{FF2B5EF4-FFF2-40B4-BE49-F238E27FC236}">
              <a16:creationId xmlns:a16="http://schemas.microsoft.com/office/drawing/2014/main" id="{76BD2687-05B0-4029-AAD5-EB3139BACF3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525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BDFA0828-846D-4FDE-88FB-AF2E7E2D2E0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14</xdr:col>
      <xdr:colOff>600074</xdr:colOff>
      <xdr:row>27</xdr:row>
      <xdr:rowOff>76199</xdr:rowOff>
    </xdr:to>
    <xdr:graphicFrame macro="">
      <xdr:nvGraphicFramePr>
        <xdr:cNvPr id="4" name="Chart 3">
          <a:extLst>
            <a:ext uri="{FF2B5EF4-FFF2-40B4-BE49-F238E27FC236}">
              <a16:creationId xmlns:a16="http://schemas.microsoft.com/office/drawing/2014/main" id="{11F03E40-9273-4B56-A791-BA0ACC18F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D0742A6-6623-4A98-BEC9-5487A56898A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D4DC719B-A7F3-4415-B64F-B046DD687E9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13</xdr:col>
      <xdr:colOff>438150</xdr:colOff>
      <xdr:row>24</xdr:row>
      <xdr:rowOff>219074</xdr:rowOff>
    </xdr:to>
    <xdr:graphicFrame macro="">
      <xdr:nvGraphicFramePr>
        <xdr:cNvPr id="4" name="Chart 3">
          <a:extLst>
            <a:ext uri="{FF2B5EF4-FFF2-40B4-BE49-F238E27FC236}">
              <a16:creationId xmlns:a16="http://schemas.microsoft.com/office/drawing/2014/main" id="{D950DE78-40B1-4A92-A8B9-B981A2DD7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4381FD9C-B918-4621-847E-E162D5C9A4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1F1C029A-1CEE-4F37-8DD0-529478EE364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1416050</xdr:colOff>
      <xdr:row>3</xdr:row>
      <xdr:rowOff>152400</xdr:rowOff>
    </xdr:to>
    <xdr:pic>
      <xdr:nvPicPr>
        <xdr:cNvPr id="2" name="Picture 1">
          <a:extLst>
            <a:ext uri="{FF2B5EF4-FFF2-40B4-BE49-F238E27FC236}">
              <a16:creationId xmlns:a16="http://schemas.microsoft.com/office/drawing/2014/main" id="{1A5B2F39-69C9-4972-B6B2-8E0B85A917B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E48F9B36-6E0F-46A1-85D3-DA5B4EDBB1B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14</xdr:col>
      <xdr:colOff>200025</xdr:colOff>
      <xdr:row>23</xdr:row>
      <xdr:rowOff>200025</xdr:rowOff>
    </xdr:to>
    <xdr:graphicFrame macro="">
      <xdr:nvGraphicFramePr>
        <xdr:cNvPr id="5" name="Chart 4">
          <a:extLst>
            <a:ext uri="{FF2B5EF4-FFF2-40B4-BE49-F238E27FC236}">
              <a16:creationId xmlns:a16="http://schemas.microsoft.com/office/drawing/2014/main" id="{B99DBD5F-27A1-403C-9570-A1C11752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133350</xdr:rowOff>
    </xdr:to>
    <xdr:pic>
      <xdr:nvPicPr>
        <xdr:cNvPr id="2" name="Picture 1">
          <a:extLst>
            <a:ext uri="{FF2B5EF4-FFF2-40B4-BE49-F238E27FC236}">
              <a16:creationId xmlns:a16="http://schemas.microsoft.com/office/drawing/2014/main" id="{8EF8FA3B-400A-447E-8659-1C1AB92DF17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8582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4778737-DBA9-42F1-9161-4EB395BE7A7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123D03D6-6C3F-41DC-AA63-F1646E9BA1D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14</xdr:col>
      <xdr:colOff>723900</xdr:colOff>
      <xdr:row>25</xdr:row>
      <xdr:rowOff>133349</xdr:rowOff>
    </xdr:to>
    <xdr:graphicFrame macro="">
      <xdr:nvGraphicFramePr>
        <xdr:cNvPr id="4" name="Chart 3">
          <a:extLst>
            <a:ext uri="{FF2B5EF4-FFF2-40B4-BE49-F238E27FC236}">
              <a16:creationId xmlns:a16="http://schemas.microsoft.com/office/drawing/2014/main" id="{6834BA20-EA7C-4AD2-B157-9F17F850D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457200</xdr:colOff>
      <xdr:row>8</xdr:row>
      <xdr:rowOff>123825</xdr:rowOff>
    </xdr:from>
    <xdr:to>
      <xdr:col>18</xdr:col>
      <xdr:colOff>9525</xdr:colOff>
      <xdr:row>54</xdr:row>
      <xdr:rowOff>66674</xdr:rowOff>
    </xdr:to>
    <xdr:grpSp>
      <xdr:nvGrpSpPr>
        <xdr:cNvPr id="2" name="Group 49">
          <a:extLst>
            <a:ext uri="{FF2B5EF4-FFF2-40B4-BE49-F238E27FC236}">
              <a16:creationId xmlns:a16="http://schemas.microsoft.com/office/drawing/2014/main" id="{122B16C3-66D1-4B7C-9AA2-B94152E57C4B}"/>
            </a:ext>
          </a:extLst>
        </xdr:cNvPr>
        <xdr:cNvGrpSpPr>
          <a:grpSpLocks/>
        </xdr:cNvGrpSpPr>
      </xdr:nvGrpSpPr>
      <xdr:grpSpPr bwMode="auto">
        <a:xfrm>
          <a:off x="1762125" y="1819275"/>
          <a:ext cx="9829800" cy="9143999"/>
          <a:chOff x="3062286" y="285751"/>
          <a:chExt cx="9091614" cy="8429622"/>
        </a:xfrm>
      </xdr:grpSpPr>
      <xdr:graphicFrame macro="">
        <xdr:nvGraphicFramePr>
          <xdr:cNvPr id="3" name="Diagram 2">
            <a:extLst>
              <a:ext uri="{FF2B5EF4-FFF2-40B4-BE49-F238E27FC236}">
                <a16:creationId xmlns:a16="http://schemas.microsoft.com/office/drawing/2014/main" id="{F9C5B5B9-9EB5-49C0-B92C-042463A736DC}"/>
              </a:ext>
            </a:extLst>
          </xdr:cNvPr>
          <xdr:cNvGraphicFramePr/>
        </xdr:nvGraphicFramePr>
        <xdr:xfrm>
          <a:off x="3062286" y="285751"/>
          <a:ext cx="9091614" cy="571500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aphicFrame macro="">
        <xdr:nvGraphicFramePr>
          <xdr:cNvPr id="4" name="Diagram 3">
            <a:extLst>
              <a:ext uri="{FF2B5EF4-FFF2-40B4-BE49-F238E27FC236}">
                <a16:creationId xmlns:a16="http://schemas.microsoft.com/office/drawing/2014/main" id="{D198BFDE-58A3-4DDA-AA91-1D37D78FA7ED}"/>
              </a:ext>
            </a:extLst>
          </xdr:cNvPr>
          <xdr:cNvGraphicFramePr/>
        </xdr:nvGraphicFramePr>
        <xdr:xfrm>
          <a:off x="6555702" y="5566052"/>
          <a:ext cx="5569623" cy="3149321"/>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xnSp macro="">
        <xdr:nvCxnSpPr>
          <xdr:cNvPr id="5" name="Straight Connector 4">
            <a:extLst>
              <a:ext uri="{FF2B5EF4-FFF2-40B4-BE49-F238E27FC236}">
                <a16:creationId xmlns:a16="http://schemas.microsoft.com/office/drawing/2014/main" id="{758D0305-047D-44A2-948D-339699DD6A56}"/>
              </a:ext>
            </a:extLst>
          </xdr:cNvPr>
          <xdr:cNvCxnSpPr/>
        </xdr:nvCxnSpPr>
        <xdr:spPr>
          <a:xfrm flipH="1">
            <a:off x="7593813" y="1784979"/>
            <a:ext cx="1180" cy="510547"/>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0728EF1A-E139-48A9-9457-FA9FD686943D}"/>
              </a:ext>
            </a:extLst>
          </xdr:cNvPr>
          <xdr:cNvCxnSpPr/>
        </xdr:nvCxnSpPr>
        <xdr:spPr>
          <a:xfrm>
            <a:off x="4546988" y="2275293"/>
            <a:ext cx="4803446" cy="1885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8307EC7C-99FE-416A-B854-018DD6123AE6}"/>
              </a:ext>
            </a:extLst>
          </xdr:cNvPr>
          <xdr:cNvCxnSpPr/>
        </xdr:nvCxnSpPr>
        <xdr:spPr>
          <a:xfrm>
            <a:off x="10097577" y="3038475"/>
            <a:ext cx="0" cy="57150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D0193437-E9CE-460D-B154-4EC1069B6297}"/>
              </a:ext>
            </a:extLst>
          </xdr:cNvPr>
          <xdr:cNvCxnSpPr/>
        </xdr:nvCxnSpPr>
        <xdr:spPr>
          <a:xfrm flipV="1">
            <a:off x="5839551" y="3638551"/>
            <a:ext cx="6094391" cy="3225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E7862572-A875-483C-88B8-CBF53ECCC836}"/>
              </a:ext>
            </a:extLst>
          </xdr:cNvPr>
          <xdr:cNvCxnSpPr/>
        </xdr:nvCxnSpPr>
        <xdr:spPr>
          <a:xfrm>
            <a:off x="5829289" y="3723604"/>
            <a:ext cx="10262" cy="65438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85095395-8D04-47AF-9CFF-FBE002240942}"/>
              </a:ext>
            </a:extLst>
          </xdr:cNvPr>
          <xdr:cNvCxnSpPr/>
        </xdr:nvCxnSpPr>
        <xdr:spPr>
          <a:xfrm>
            <a:off x="7817071" y="3667029"/>
            <a:ext cx="4993" cy="729813"/>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12C92621-2129-4CF4-9102-21B2841D13AD}"/>
              </a:ext>
            </a:extLst>
          </xdr:cNvPr>
          <xdr:cNvCxnSpPr/>
        </xdr:nvCxnSpPr>
        <xdr:spPr>
          <a:xfrm flipH="1">
            <a:off x="9752177" y="3648171"/>
            <a:ext cx="5076" cy="76752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00857AC-AB13-44B4-A98C-4767902FDE0E}"/>
              </a:ext>
            </a:extLst>
          </xdr:cNvPr>
          <xdr:cNvCxnSpPr/>
        </xdr:nvCxnSpPr>
        <xdr:spPr>
          <a:xfrm>
            <a:off x="11917263" y="3619596"/>
            <a:ext cx="9565" cy="786676"/>
          </a:xfrm>
          <a:prstGeom prst="line">
            <a:avLst/>
          </a:prstGeom>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xdr:col>
      <xdr:colOff>171450</xdr:colOff>
      <xdr:row>22</xdr:row>
      <xdr:rowOff>161925</xdr:rowOff>
    </xdr:from>
    <xdr:to>
      <xdr:col>3</xdr:col>
      <xdr:colOff>172739</xdr:colOff>
      <xdr:row>29</xdr:row>
      <xdr:rowOff>152400</xdr:rowOff>
    </xdr:to>
    <xdr:cxnSp macro="">
      <xdr:nvCxnSpPr>
        <xdr:cNvPr id="13" name="Straight Connector 12">
          <a:extLst>
            <a:ext uri="{FF2B5EF4-FFF2-40B4-BE49-F238E27FC236}">
              <a16:creationId xmlns:a16="http://schemas.microsoft.com/office/drawing/2014/main" id="{EE546B4A-F6E3-48A1-84DA-506835648A3E}"/>
            </a:ext>
          </a:extLst>
        </xdr:cNvPr>
        <xdr:cNvCxnSpPr/>
      </xdr:nvCxnSpPr>
      <xdr:spPr bwMode="auto">
        <a:xfrm flipH="1">
          <a:off x="1943100" y="3209925"/>
          <a:ext cx="1289" cy="132397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0</xdr:colOff>
      <xdr:row>0</xdr:row>
      <xdr:rowOff>0</xdr:rowOff>
    </xdr:from>
    <xdr:to>
      <xdr:col>2</xdr:col>
      <xdr:colOff>438150</xdr:colOff>
      <xdr:row>4</xdr:row>
      <xdr:rowOff>9525</xdr:rowOff>
    </xdr:to>
    <xdr:pic>
      <xdr:nvPicPr>
        <xdr:cNvPr id="14" name="Picture 13">
          <a:extLst>
            <a:ext uri="{FF2B5EF4-FFF2-40B4-BE49-F238E27FC236}">
              <a16:creationId xmlns:a16="http://schemas.microsoft.com/office/drawing/2014/main" id="{2AF4CBB3-59AA-40D9-823F-F25B01233051}"/>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BA40B2AA-139D-4C82-9A18-D22707CDB62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626A36AE-F775-4EED-86B9-89B34D04D68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1144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D0FC96C-2317-4769-9E93-8896330818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114300</xdr:colOff>
      <xdr:row>3</xdr:row>
      <xdr:rowOff>152400</xdr:rowOff>
    </xdr:to>
    <xdr:pic>
      <xdr:nvPicPr>
        <xdr:cNvPr id="4" name="Picture 3">
          <a:extLst>
            <a:ext uri="{FF2B5EF4-FFF2-40B4-BE49-F238E27FC236}">
              <a16:creationId xmlns:a16="http://schemas.microsoft.com/office/drawing/2014/main" id="{72FA4455-406C-4854-A7D9-259F8E2113A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20</xdr:col>
      <xdr:colOff>419100</xdr:colOff>
      <xdr:row>28</xdr:row>
      <xdr:rowOff>104775</xdr:rowOff>
    </xdr:to>
    <xdr:graphicFrame macro="">
      <xdr:nvGraphicFramePr>
        <xdr:cNvPr id="5" name="Chart 4">
          <a:extLst>
            <a:ext uri="{FF2B5EF4-FFF2-40B4-BE49-F238E27FC236}">
              <a16:creationId xmlns:a16="http://schemas.microsoft.com/office/drawing/2014/main" id="{7BD3D981-7066-4AF3-86FD-DA86FE03D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1479550</xdr:colOff>
      <xdr:row>3</xdr:row>
      <xdr:rowOff>152400</xdr:rowOff>
    </xdr:to>
    <xdr:pic>
      <xdr:nvPicPr>
        <xdr:cNvPr id="4" name="Picture 3">
          <a:extLst>
            <a:ext uri="{FF2B5EF4-FFF2-40B4-BE49-F238E27FC236}">
              <a16:creationId xmlns:a16="http://schemas.microsoft.com/office/drawing/2014/main" id="{6E5C858C-131D-4979-BAA8-BB6C263708B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20</xdr:col>
      <xdr:colOff>685800</xdr:colOff>
      <xdr:row>27</xdr:row>
      <xdr:rowOff>190499</xdr:rowOff>
    </xdr:to>
    <xdr:graphicFrame macro="">
      <xdr:nvGraphicFramePr>
        <xdr:cNvPr id="5" name="Chart 4">
          <a:extLst>
            <a:ext uri="{FF2B5EF4-FFF2-40B4-BE49-F238E27FC236}">
              <a16:creationId xmlns:a16="http://schemas.microsoft.com/office/drawing/2014/main" id="{A49EAD49-5EBB-4BBC-8F2A-DDBA4A84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7E4F4A62-2220-4FA9-9644-2B3334C809E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14</xdr:col>
      <xdr:colOff>95250</xdr:colOff>
      <xdr:row>29</xdr:row>
      <xdr:rowOff>0</xdr:rowOff>
    </xdr:to>
    <xdr:graphicFrame macro="">
      <xdr:nvGraphicFramePr>
        <xdr:cNvPr id="5" name="Chart 4">
          <a:extLst>
            <a:ext uri="{FF2B5EF4-FFF2-40B4-BE49-F238E27FC236}">
              <a16:creationId xmlns:a16="http://schemas.microsoft.com/office/drawing/2014/main" id="{57941564-5A14-4375-946E-4820F5B2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BACB3226-D1A2-4BDF-A957-87345AA373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20</xdr:col>
      <xdr:colOff>685800</xdr:colOff>
      <xdr:row>27</xdr:row>
      <xdr:rowOff>190499</xdr:rowOff>
    </xdr:to>
    <xdr:graphicFrame macro="">
      <xdr:nvGraphicFramePr>
        <xdr:cNvPr id="3" name="Chart 2">
          <a:extLst>
            <a:ext uri="{FF2B5EF4-FFF2-40B4-BE49-F238E27FC236}">
              <a16:creationId xmlns:a16="http://schemas.microsoft.com/office/drawing/2014/main" id="{76059AE2-A378-4CD3-AFE7-E9AA9C817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3175</xdr:colOff>
      <xdr:row>3</xdr:row>
      <xdr:rowOff>133350</xdr:rowOff>
    </xdr:to>
    <xdr:pic>
      <xdr:nvPicPr>
        <xdr:cNvPr id="2" name="Picture 1">
          <a:extLst>
            <a:ext uri="{FF2B5EF4-FFF2-40B4-BE49-F238E27FC236}">
              <a16:creationId xmlns:a16="http://schemas.microsoft.com/office/drawing/2014/main" id="{62324BD8-30AB-4D9B-9DC9-65D17A43543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048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1809750</xdr:colOff>
      <xdr:row>3</xdr:row>
      <xdr:rowOff>152400</xdr:rowOff>
    </xdr:to>
    <xdr:pic>
      <xdr:nvPicPr>
        <xdr:cNvPr id="6" name="Picture 5">
          <a:extLst>
            <a:ext uri="{FF2B5EF4-FFF2-40B4-BE49-F238E27FC236}">
              <a16:creationId xmlns:a16="http://schemas.microsoft.com/office/drawing/2014/main" id="{4FEF93EB-FD4E-4B31-99A8-70F7C656E9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200023</xdr:rowOff>
    </xdr:from>
    <xdr:to>
      <xdr:col>21</xdr:col>
      <xdr:colOff>0</xdr:colOff>
      <xdr:row>29</xdr:row>
      <xdr:rowOff>219074</xdr:rowOff>
    </xdr:to>
    <xdr:graphicFrame macro="">
      <xdr:nvGraphicFramePr>
        <xdr:cNvPr id="7" name="Chart 6">
          <a:extLst>
            <a:ext uri="{FF2B5EF4-FFF2-40B4-BE49-F238E27FC236}">
              <a16:creationId xmlns:a16="http://schemas.microsoft.com/office/drawing/2014/main" id="{70505213-2BB0-4936-88D2-B26641D11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0576A647-BA57-434F-BAB7-5718079E9E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14</xdr:col>
      <xdr:colOff>95250</xdr:colOff>
      <xdr:row>23</xdr:row>
      <xdr:rowOff>47625</xdr:rowOff>
    </xdr:to>
    <xdr:graphicFrame macro="">
      <xdr:nvGraphicFramePr>
        <xdr:cNvPr id="4" name="Chart 3">
          <a:extLst>
            <a:ext uri="{FF2B5EF4-FFF2-40B4-BE49-F238E27FC236}">
              <a16:creationId xmlns:a16="http://schemas.microsoft.com/office/drawing/2014/main" id="{3F9C1846-73EC-4C2F-A1D7-710CF271E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6E97EF8-EC99-4E89-988F-6979269B613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1C7EFD27-4B8E-499D-8EB0-137C120F7E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495300</xdr:colOff>
      <xdr:row>25</xdr:row>
      <xdr:rowOff>133350</xdr:rowOff>
    </xdr:to>
    <xdr:graphicFrame macro="">
      <xdr:nvGraphicFramePr>
        <xdr:cNvPr id="5" name="Chart 4">
          <a:extLst>
            <a:ext uri="{FF2B5EF4-FFF2-40B4-BE49-F238E27FC236}">
              <a16:creationId xmlns:a16="http://schemas.microsoft.com/office/drawing/2014/main" id="{5D7C70A7-08EC-4754-97A5-BBFD8502B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35C8A7C-4437-41D7-AC6A-D15909BC06A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BD16C44-B283-4EB1-8BC8-8399695BB55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13</xdr:col>
      <xdr:colOff>371474</xdr:colOff>
      <xdr:row>24</xdr:row>
      <xdr:rowOff>47625</xdr:rowOff>
    </xdr:to>
    <xdr:graphicFrame macro="">
      <xdr:nvGraphicFramePr>
        <xdr:cNvPr id="4" name="Chart 3">
          <a:extLst>
            <a:ext uri="{FF2B5EF4-FFF2-40B4-BE49-F238E27FC236}">
              <a16:creationId xmlns:a16="http://schemas.microsoft.com/office/drawing/2014/main" id="{4183FD90-278C-469D-86A2-361339305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1571625</xdr:colOff>
      <xdr:row>3</xdr:row>
      <xdr:rowOff>152400</xdr:rowOff>
    </xdr:to>
    <xdr:pic>
      <xdr:nvPicPr>
        <xdr:cNvPr id="3" name="Picture 2">
          <a:extLst>
            <a:ext uri="{FF2B5EF4-FFF2-40B4-BE49-F238E27FC236}">
              <a16:creationId xmlns:a16="http://schemas.microsoft.com/office/drawing/2014/main" id="{410DD204-2364-4104-B0C0-891DBFD12B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20</xdr:col>
      <xdr:colOff>209550</xdr:colOff>
      <xdr:row>29</xdr:row>
      <xdr:rowOff>123825</xdr:rowOff>
    </xdr:to>
    <xdr:graphicFrame macro="">
      <xdr:nvGraphicFramePr>
        <xdr:cNvPr id="5" name="Chart 4">
          <a:extLst>
            <a:ext uri="{FF2B5EF4-FFF2-40B4-BE49-F238E27FC236}">
              <a16:creationId xmlns:a16="http://schemas.microsoft.com/office/drawing/2014/main" id="{04F701B2-1ED1-429C-947C-665C07360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238125</xdr:colOff>
      <xdr:row>3</xdr:row>
      <xdr:rowOff>152400</xdr:rowOff>
    </xdr:to>
    <xdr:pic>
      <xdr:nvPicPr>
        <xdr:cNvPr id="4" name="Picture 3">
          <a:extLst>
            <a:ext uri="{FF2B5EF4-FFF2-40B4-BE49-F238E27FC236}">
              <a16:creationId xmlns:a16="http://schemas.microsoft.com/office/drawing/2014/main" id="{97737166-50B2-4244-9BCA-0B0DF8C190C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18</xdr:col>
      <xdr:colOff>314324</xdr:colOff>
      <xdr:row>28</xdr:row>
      <xdr:rowOff>142874</xdr:rowOff>
    </xdr:to>
    <xdr:graphicFrame macro="">
      <xdr:nvGraphicFramePr>
        <xdr:cNvPr id="5" name="Chart 4">
          <a:extLst>
            <a:ext uri="{FF2B5EF4-FFF2-40B4-BE49-F238E27FC236}">
              <a16:creationId xmlns:a16="http://schemas.microsoft.com/office/drawing/2014/main" id="{49CDD0F8-408F-4DEF-A2B3-3ACF05813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771525</xdr:colOff>
      <xdr:row>3</xdr:row>
      <xdr:rowOff>152400</xdr:rowOff>
    </xdr:to>
    <xdr:pic>
      <xdr:nvPicPr>
        <xdr:cNvPr id="5" name="Picture 4">
          <a:extLst>
            <a:ext uri="{FF2B5EF4-FFF2-40B4-BE49-F238E27FC236}">
              <a16:creationId xmlns:a16="http://schemas.microsoft.com/office/drawing/2014/main" id="{9288F390-BCC9-4EEE-A5EF-8EF62B993DD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7</xdr:row>
      <xdr:rowOff>200024</xdr:rowOff>
    </xdr:from>
    <xdr:to>
      <xdr:col>20</xdr:col>
      <xdr:colOff>314324</xdr:colOff>
      <xdr:row>28</xdr:row>
      <xdr:rowOff>85724</xdr:rowOff>
    </xdr:to>
    <xdr:graphicFrame macro="">
      <xdr:nvGraphicFramePr>
        <xdr:cNvPr id="6" name="Chart 5">
          <a:extLst>
            <a:ext uri="{FF2B5EF4-FFF2-40B4-BE49-F238E27FC236}">
              <a16:creationId xmlns:a16="http://schemas.microsoft.com/office/drawing/2014/main" id="{7E884459-05AB-4579-A3A9-46CF713F2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D77CA35D-563D-48E6-A80B-AFE9206B56F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4" name="Picture 3">
          <a:extLst>
            <a:ext uri="{FF2B5EF4-FFF2-40B4-BE49-F238E27FC236}">
              <a16:creationId xmlns:a16="http://schemas.microsoft.com/office/drawing/2014/main" id="{C14996F7-F11D-422D-9E78-FCBAAF38CD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371475</xdr:colOff>
      <xdr:row>3</xdr:row>
      <xdr:rowOff>152400</xdr:rowOff>
    </xdr:to>
    <xdr:pic>
      <xdr:nvPicPr>
        <xdr:cNvPr id="4" name="Picture 3">
          <a:extLst>
            <a:ext uri="{FF2B5EF4-FFF2-40B4-BE49-F238E27FC236}">
              <a16:creationId xmlns:a16="http://schemas.microsoft.com/office/drawing/2014/main" id="{1BB8F2EB-9F9A-4FFB-85B0-F2137EACBAD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561975</xdr:colOff>
      <xdr:row>23</xdr:row>
      <xdr:rowOff>190501</xdr:rowOff>
    </xdr:to>
    <xdr:graphicFrame macro="">
      <xdr:nvGraphicFramePr>
        <xdr:cNvPr id="5" name="Chart 4">
          <a:extLst>
            <a:ext uri="{FF2B5EF4-FFF2-40B4-BE49-F238E27FC236}">
              <a16:creationId xmlns:a16="http://schemas.microsoft.com/office/drawing/2014/main" id="{20B56879-A42E-419B-83ED-55AFE1467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716D7DE3-9FD5-4BC8-A133-C6AE5C7E399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5" name="Picture 4">
          <a:extLst>
            <a:ext uri="{FF2B5EF4-FFF2-40B4-BE49-F238E27FC236}">
              <a16:creationId xmlns:a16="http://schemas.microsoft.com/office/drawing/2014/main" id="{48282673-5A93-4986-9C9C-89B1942C9D0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13</xdr:col>
      <xdr:colOff>428624</xdr:colOff>
      <xdr:row>23</xdr:row>
      <xdr:rowOff>57150</xdr:rowOff>
    </xdr:to>
    <xdr:graphicFrame macro="">
      <xdr:nvGraphicFramePr>
        <xdr:cNvPr id="4" name="Chart 3">
          <a:extLst>
            <a:ext uri="{FF2B5EF4-FFF2-40B4-BE49-F238E27FC236}">
              <a16:creationId xmlns:a16="http://schemas.microsoft.com/office/drawing/2014/main" id="{C05A756C-F2F1-4C06-9AFB-7C76FFFAD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444F3886-0366-464E-8B28-427980EE0FC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104775</xdr:colOff>
      <xdr:row>3</xdr:row>
      <xdr:rowOff>152400</xdr:rowOff>
    </xdr:to>
    <xdr:pic>
      <xdr:nvPicPr>
        <xdr:cNvPr id="2" name="Picture 1">
          <a:extLst>
            <a:ext uri="{FF2B5EF4-FFF2-40B4-BE49-F238E27FC236}">
              <a16:creationId xmlns:a16="http://schemas.microsoft.com/office/drawing/2014/main" id="{27CB3043-1C94-44D9-82F4-DEB91AC385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5" name="Picture 4">
          <a:extLst>
            <a:ext uri="{FF2B5EF4-FFF2-40B4-BE49-F238E27FC236}">
              <a16:creationId xmlns:a16="http://schemas.microsoft.com/office/drawing/2014/main" id="{D38F7059-2725-4E1B-B525-7494821223B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11</xdr:col>
      <xdr:colOff>371474</xdr:colOff>
      <xdr:row>23</xdr:row>
      <xdr:rowOff>9525</xdr:rowOff>
    </xdr:to>
    <xdr:graphicFrame macro="">
      <xdr:nvGraphicFramePr>
        <xdr:cNvPr id="4" name="Chart 3">
          <a:extLst>
            <a:ext uri="{FF2B5EF4-FFF2-40B4-BE49-F238E27FC236}">
              <a16:creationId xmlns:a16="http://schemas.microsoft.com/office/drawing/2014/main" id="{E2D8A5A2-22EB-41E7-A6BC-9BD747F04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152400</xdr:rowOff>
    </xdr:to>
    <xdr:pic>
      <xdr:nvPicPr>
        <xdr:cNvPr id="2" name="Picture 1">
          <a:extLst>
            <a:ext uri="{FF2B5EF4-FFF2-40B4-BE49-F238E27FC236}">
              <a16:creationId xmlns:a16="http://schemas.microsoft.com/office/drawing/2014/main" id="{DFB9D051-6285-40EF-9399-ECAC376F729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200025</xdr:colOff>
      <xdr:row>3</xdr:row>
      <xdr:rowOff>152400</xdr:rowOff>
    </xdr:to>
    <xdr:pic>
      <xdr:nvPicPr>
        <xdr:cNvPr id="2" name="Picture 1">
          <a:extLst>
            <a:ext uri="{FF2B5EF4-FFF2-40B4-BE49-F238E27FC236}">
              <a16:creationId xmlns:a16="http://schemas.microsoft.com/office/drawing/2014/main" id="{73D73BB1-17FD-498C-9687-F2DB5E29A08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666750</xdr:colOff>
      <xdr:row>3</xdr:row>
      <xdr:rowOff>152400</xdr:rowOff>
    </xdr:to>
    <xdr:pic>
      <xdr:nvPicPr>
        <xdr:cNvPr id="3" name="Picture 2">
          <a:extLst>
            <a:ext uri="{FF2B5EF4-FFF2-40B4-BE49-F238E27FC236}">
              <a16:creationId xmlns:a16="http://schemas.microsoft.com/office/drawing/2014/main" id="{AC8FD824-7243-4B79-BC45-21479830CB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13</xdr:col>
      <xdr:colOff>828674</xdr:colOff>
      <xdr:row>25</xdr:row>
      <xdr:rowOff>9525</xdr:rowOff>
    </xdr:to>
    <xdr:graphicFrame macro="">
      <xdr:nvGraphicFramePr>
        <xdr:cNvPr id="5" name="Chart 4">
          <a:extLst>
            <a:ext uri="{FF2B5EF4-FFF2-40B4-BE49-F238E27FC236}">
              <a16:creationId xmlns:a16="http://schemas.microsoft.com/office/drawing/2014/main" id="{A6B54403-3225-4BE5-B9BA-30B7579AA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C30F901E-943A-4F09-BF8C-D3BCA2B9E3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95250</xdr:rowOff>
    </xdr:to>
    <xdr:pic>
      <xdr:nvPicPr>
        <xdr:cNvPr id="2" name="Picture 1">
          <a:extLst>
            <a:ext uri="{FF2B5EF4-FFF2-40B4-BE49-F238E27FC236}">
              <a16:creationId xmlns:a16="http://schemas.microsoft.com/office/drawing/2014/main" id="{FDB37062-5143-4252-82FE-6691A849412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572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238125</xdr:colOff>
      <xdr:row>3</xdr:row>
      <xdr:rowOff>152400</xdr:rowOff>
    </xdr:to>
    <xdr:pic>
      <xdr:nvPicPr>
        <xdr:cNvPr id="2" name="Picture 1">
          <a:extLst>
            <a:ext uri="{FF2B5EF4-FFF2-40B4-BE49-F238E27FC236}">
              <a16:creationId xmlns:a16="http://schemas.microsoft.com/office/drawing/2014/main" id="{CEB048BC-6E94-43AE-96B1-6E073182E48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13B4F85-33E5-423C-98D2-0EF529A5B3A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15</xdr:col>
      <xdr:colOff>723900</xdr:colOff>
      <xdr:row>25</xdr:row>
      <xdr:rowOff>66675</xdr:rowOff>
    </xdr:to>
    <xdr:graphicFrame macro="">
      <xdr:nvGraphicFramePr>
        <xdr:cNvPr id="4" name="Chart 3">
          <a:extLst>
            <a:ext uri="{FF2B5EF4-FFF2-40B4-BE49-F238E27FC236}">
              <a16:creationId xmlns:a16="http://schemas.microsoft.com/office/drawing/2014/main" id="{BDCDC49F-D3E3-4564-BFEF-FE728C562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3</xdr:row>
      <xdr:rowOff>152400</xdr:rowOff>
    </xdr:to>
    <xdr:pic>
      <xdr:nvPicPr>
        <xdr:cNvPr id="2" name="Picture 1">
          <a:extLst>
            <a:ext uri="{FF2B5EF4-FFF2-40B4-BE49-F238E27FC236}">
              <a16:creationId xmlns:a16="http://schemas.microsoft.com/office/drawing/2014/main" id="{C859EBA4-6CA2-41E9-B34B-CBA00B2B419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D7210CBF-29A8-4F1B-84CB-FB72D3857AD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15</xdr:col>
      <xdr:colOff>95250</xdr:colOff>
      <xdr:row>24</xdr:row>
      <xdr:rowOff>219074</xdr:rowOff>
    </xdr:to>
    <xdr:graphicFrame macro="">
      <xdr:nvGraphicFramePr>
        <xdr:cNvPr id="5" name="Chart 4">
          <a:extLst>
            <a:ext uri="{FF2B5EF4-FFF2-40B4-BE49-F238E27FC236}">
              <a16:creationId xmlns:a16="http://schemas.microsoft.com/office/drawing/2014/main" id="{086EFB6C-A66E-4863-9A1E-C0F76B2A4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302C777F-3A8C-4A07-A65D-62DB47849B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A79C22CC-EBD4-40D1-A8B9-8B0EF371C66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0968C70-D0C0-44C5-8AF3-8232FF7BBA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3" name="Picture 2">
          <a:extLst>
            <a:ext uri="{FF2B5EF4-FFF2-40B4-BE49-F238E27FC236}">
              <a16:creationId xmlns:a16="http://schemas.microsoft.com/office/drawing/2014/main" id="{492FFEE9-63BB-44BD-BFF7-D37231A3D02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CFC384A8-2F49-4B3F-A9CA-CFC71BCC1F7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200025</xdr:colOff>
      <xdr:row>3</xdr:row>
      <xdr:rowOff>152400</xdr:rowOff>
    </xdr:to>
    <xdr:pic>
      <xdr:nvPicPr>
        <xdr:cNvPr id="3" name="Picture 2">
          <a:extLst>
            <a:ext uri="{FF2B5EF4-FFF2-40B4-BE49-F238E27FC236}">
              <a16:creationId xmlns:a16="http://schemas.microsoft.com/office/drawing/2014/main" id="{15376830-B172-46A9-BE6C-DFFFD4A5FE1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8</xdr:row>
      <xdr:rowOff>0</xdr:rowOff>
    </xdr:from>
    <xdr:to>
      <xdr:col>16</xdr:col>
      <xdr:colOff>285750</xdr:colOff>
      <xdr:row>26</xdr:row>
      <xdr:rowOff>38100</xdr:rowOff>
    </xdr:to>
    <xdr:graphicFrame macro="">
      <xdr:nvGraphicFramePr>
        <xdr:cNvPr id="4" name="Chart 3">
          <a:extLst>
            <a:ext uri="{FF2B5EF4-FFF2-40B4-BE49-F238E27FC236}">
              <a16:creationId xmlns:a16="http://schemas.microsoft.com/office/drawing/2014/main" id="{6F34CE80-824B-45BC-B2A7-D43D7F7E5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4" name="Picture 3">
          <a:extLst>
            <a:ext uri="{FF2B5EF4-FFF2-40B4-BE49-F238E27FC236}">
              <a16:creationId xmlns:a16="http://schemas.microsoft.com/office/drawing/2014/main" id="{9E75A5EF-7F8D-4278-A79F-6DFC50FEEBC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0297"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58C290F8-26E4-4A79-9086-DA6290B578C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466725</xdr:colOff>
      <xdr:row>3</xdr:row>
      <xdr:rowOff>152400</xdr:rowOff>
    </xdr:to>
    <xdr:pic>
      <xdr:nvPicPr>
        <xdr:cNvPr id="3" name="Picture 2">
          <a:extLst>
            <a:ext uri="{FF2B5EF4-FFF2-40B4-BE49-F238E27FC236}">
              <a16:creationId xmlns:a16="http://schemas.microsoft.com/office/drawing/2014/main" id="{515A3EC9-66E6-4A10-A5DF-C2753F12F2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14</xdr:col>
      <xdr:colOff>685799</xdr:colOff>
      <xdr:row>22</xdr:row>
      <xdr:rowOff>114300</xdr:rowOff>
    </xdr:to>
    <xdr:graphicFrame macro="">
      <xdr:nvGraphicFramePr>
        <xdr:cNvPr id="4" name="Chart 3">
          <a:extLst>
            <a:ext uri="{FF2B5EF4-FFF2-40B4-BE49-F238E27FC236}">
              <a16:creationId xmlns:a16="http://schemas.microsoft.com/office/drawing/2014/main" id="{5D2D802D-7DDB-4FF1-873C-68519A726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419100</xdr:colOff>
      <xdr:row>3</xdr:row>
      <xdr:rowOff>152400</xdr:rowOff>
    </xdr:to>
    <xdr:pic>
      <xdr:nvPicPr>
        <xdr:cNvPr id="2" name="Picture 1">
          <a:extLst>
            <a:ext uri="{FF2B5EF4-FFF2-40B4-BE49-F238E27FC236}">
              <a16:creationId xmlns:a16="http://schemas.microsoft.com/office/drawing/2014/main" id="{6B03FBA2-B81D-4F3A-82D1-98BB8125BB0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76200</xdr:colOff>
      <xdr:row>3</xdr:row>
      <xdr:rowOff>152400</xdr:rowOff>
    </xdr:to>
    <xdr:pic>
      <xdr:nvPicPr>
        <xdr:cNvPr id="2" name="Picture 1">
          <a:extLst>
            <a:ext uri="{FF2B5EF4-FFF2-40B4-BE49-F238E27FC236}">
              <a16:creationId xmlns:a16="http://schemas.microsoft.com/office/drawing/2014/main" id="{C6E320B8-FA27-4AE1-A8DC-1773FE36F1B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361200</xdr:colOff>
      <xdr:row>3</xdr:row>
      <xdr:rowOff>152400</xdr:rowOff>
    </xdr:to>
    <xdr:pic>
      <xdr:nvPicPr>
        <xdr:cNvPr id="5" name="Picture 4">
          <a:extLst>
            <a:ext uri="{FF2B5EF4-FFF2-40B4-BE49-F238E27FC236}">
              <a16:creationId xmlns:a16="http://schemas.microsoft.com/office/drawing/2014/main" id="{0B5F779C-0C31-4AA7-B8EF-C71749C0370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040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7</xdr:row>
      <xdr:rowOff>200024</xdr:rowOff>
    </xdr:from>
    <xdr:to>
      <xdr:col>13</xdr:col>
      <xdr:colOff>638174</xdr:colOff>
      <xdr:row>31</xdr:row>
      <xdr:rowOff>47625</xdr:rowOff>
    </xdr:to>
    <xdr:graphicFrame macro="">
      <xdr:nvGraphicFramePr>
        <xdr:cNvPr id="6" name="Chart 5">
          <a:extLst>
            <a:ext uri="{FF2B5EF4-FFF2-40B4-BE49-F238E27FC236}">
              <a16:creationId xmlns:a16="http://schemas.microsoft.com/office/drawing/2014/main" id="{601D83B2-FFC1-414F-9621-23FF686C7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ernal.vic.gov.au\DHHS\internal.vic.gov.au\DHHS\rose\users$\wattersa\desktop\NPDC%202012_smoking%20in%20pregnancy%20indig%20age%20std%20method%20explor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ternal.vic.gov.au\DHHS\internal.vic.gov.au\DHHS\internal.vic.gov.au\DHHS\rose\users$\wattersa\desktop\NPDC%202012_smoking%20in%20pregnancy%20indig%20age%20std%20method%20explo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 val="Figure 7.7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2">
      <a:majorFont>
        <a:latin typeface="VIC"/>
        <a:ea typeface=""/>
        <a:cs typeface=""/>
      </a:majorFont>
      <a:minorFont>
        <a:latin typeface="V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4.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6.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7.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0.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1.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2.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3.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2413-216C-4C4D-B198-51F82DFB05FC}">
  <sheetPr codeName="Sheet1">
    <pageSetUpPr fitToPage="1"/>
  </sheetPr>
  <dimension ref="A1:G123"/>
  <sheetViews>
    <sheetView tabSelected="1" topLeftCell="A49" workbookViewId="0">
      <selection activeCell="C76" sqref="C76"/>
    </sheetView>
  </sheetViews>
  <sheetFormatPr defaultColWidth="10.81640625" defaultRowHeight="17.25"/>
  <cols>
    <col min="1" max="1" width="9.453125" style="20" customWidth="1"/>
    <col min="2" max="2" width="12.453125" style="337" customWidth="1"/>
    <col min="3" max="3" width="20" style="20" customWidth="1"/>
    <col min="4" max="4" width="28.453125" style="20" customWidth="1"/>
    <col min="5" max="5" width="47.36328125" style="20" customWidth="1"/>
    <col min="6" max="16384" width="10.81640625" style="20"/>
  </cols>
  <sheetData>
    <row r="1" spans="1:7" ht="17.25" customHeight="1">
      <c r="A1" s="299"/>
      <c r="B1" s="570"/>
      <c r="C1" s="289"/>
      <c r="D1" s="289"/>
      <c r="E1" s="289"/>
      <c r="F1" s="289"/>
      <c r="G1" s="289"/>
    </row>
    <row r="2" spans="1:7">
      <c r="A2" s="464"/>
      <c r="B2" s="134"/>
      <c r="C2" s="289"/>
      <c r="D2" s="289"/>
      <c r="E2" s="289"/>
      <c r="F2" s="289"/>
      <c r="G2" s="289"/>
    </row>
    <row r="3" spans="1:7">
      <c r="A3" s="464"/>
      <c r="B3" s="134"/>
      <c r="C3" s="289"/>
      <c r="D3" s="289"/>
      <c r="E3" s="289"/>
      <c r="F3" s="289"/>
      <c r="G3" s="289"/>
    </row>
    <row r="4" spans="1:7">
      <c r="A4" s="464"/>
      <c r="B4" s="134"/>
      <c r="C4" s="289"/>
      <c r="D4" s="289"/>
      <c r="E4" s="289"/>
      <c r="F4" s="289"/>
      <c r="G4" s="289"/>
    </row>
    <row r="5" spans="1:7">
      <c r="A5" s="358"/>
      <c r="B5" s="571"/>
      <c r="C5" s="359"/>
      <c r="D5" s="359"/>
      <c r="E5" s="359"/>
      <c r="F5" s="359"/>
      <c r="G5" s="359"/>
    </row>
    <row r="6" spans="1:7" ht="15.75" customHeight="1">
      <c r="A6" s="464"/>
      <c r="B6" s="134"/>
      <c r="C6" s="33"/>
      <c r="D6" s="33"/>
      <c r="E6" s="33"/>
      <c r="F6" s="354"/>
      <c r="G6" s="354"/>
    </row>
    <row r="7" spans="1:7" ht="17.25" customHeight="1">
      <c r="A7" s="464"/>
      <c r="B7" s="134"/>
      <c r="C7" s="134"/>
      <c r="D7" s="134"/>
      <c r="E7" s="1"/>
      <c r="F7" s="464"/>
      <c r="G7" s="464"/>
    </row>
    <row r="8" spans="1:7" ht="17.25" customHeight="1">
      <c r="A8" s="139"/>
      <c r="B8" s="572" t="s">
        <v>519</v>
      </c>
      <c r="C8" s="144"/>
      <c r="D8" s="144"/>
      <c r="E8" s="144"/>
      <c r="F8" s="144"/>
      <c r="G8" s="144"/>
    </row>
    <row r="9" spans="1:7">
      <c r="A9" s="139"/>
      <c r="B9" s="335" t="s">
        <v>918</v>
      </c>
      <c r="C9" s="157" t="s">
        <v>765</v>
      </c>
      <c r="D9" s="144"/>
      <c r="E9" s="144"/>
      <c r="F9" s="144"/>
      <c r="G9" s="144"/>
    </row>
    <row r="10" spans="1:7">
      <c r="A10" s="144"/>
      <c r="B10" s="32" t="s">
        <v>730</v>
      </c>
      <c r="C10" s="144" t="s">
        <v>52</v>
      </c>
      <c r="D10" s="144"/>
      <c r="E10" s="144"/>
      <c r="F10" s="144"/>
      <c r="G10" s="144"/>
    </row>
    <row r="11" spans="1:7">
      <c r="A11" s="464"/>
      <c r="B11" s="32" t="s">
        <v>732</v>
      </c>
      <c r="C11" s="680" t="s">
        <v>58</v>
      </c>
      <c r="D11" s="1"/>
      <c r="E11" s="1"/>
      <c r="F11" s="464"/>
      <c r="G11" s="464"/>
    </row>
    <row r="12" spans="1:7">
      <c r="A12" s="464"/>
      <c r="B12" s="32" t="s">
        <v>731</v>
      </c>
      <c r="C12" s="566" t="s">
        <v>54</v>
      </c>
      <c r="D12" s="1"/>
      <c r="E12" s="1"/>
      <c r="F12" s="464"/>
      <c r="G12" s="464"/>
    </row>
    <row r="13" spans="1:7">
      <c r="A13" s="464"/>
      <c r="B13" s="32" t="s">
        <v>733</v>
      </c>
      <c r="C13" s="565" t="s">
        <v>54</v>
      </c>
      <c r="D13" s="1"/>
      <c r="E13" s="1"/>
      <c r="F13" s="464"/>
      <c r="G13" s="464"/>
    </row>
    <row r="14" spans="1:7">
      <c r="A14" s="464"/>
      <c r="B14" s="32" t="s">
        <v>734</v>
      </c>
      <c r="C14" s="565" t="s">
        <v>56</v>
      </c>
      <c r="D14" s="1"/>
      <c r="E14" s="1"/>
      <c r="F14" s="464"/>
      <c r="G14" s="464"/>
    </row>
    <row r="15" spans="1:7">
      <c r="A15" s="464"/>
      <c r="B15" s="32" t="s">
        <v>735</v>
      </c>
      <c r="C15" s="565" t="s">
        <v>736</v>
      </c>
      <c r="D15" s="1"/>
      <c r="E15" s="1"/>
      <c r="F15" s="464"/>
      <c r="G15" s="464"/>
    </row>
    <row r="16" spans="1:7">
      <c r="A16" s="464"/>
      <c r="B16" s="567" t="s">
        <v>737</v>
      </c>
      <c r="C16" s="565" t="s">
        <v>78</v>
      </c>
      <c r="D16" s="1"/>
      <c r="E16" s="1"/>
      <c r="F16" s="464"/>
      <c r="G16" s="464"/>
    </row>
    <row r="17" spans="1:7">
      <c r="A17" s="464"/>
      <c r="B17" s="567" t="s">
        <v>80</v>
      </c>
      <c r="C17" s="565" t="s">
        <v>79</v>
      </c>
      <c r="D17" s="1"/>
      <c r="E17" s="1"/>
      <c r="F17" s="464"/>
      <c r="G17" s="464"/>
    </row>
    <row r="18" spans="1:7">
      <c r="A18" s="464"/>
      <c r="B18" s="567" t="s">
        <v>906</v>
      </c>
      <c r="C18" s="680" t="s">
        <v>958</v>
      </c>
      <c r="D18" s="1"/>
      <c r="E18" s="1"/>
      <c r="F18" s="464"/>
      <c r="G18" s="464"/>
    </row>
    <row r="19" spans="1:7">
      <c r="A19" s="644"/>
      <c r="B19" s="567" t="s">
        <v>907</v>
      </c>
      <c r="C19" s="680" t="s">
        <v>959</v>
      </c>
      <c r="D19" s="644"/>
      <c r="E19" s="644"/>
      <c r="F19" s="644"/>
      <c r="G19" s="644"/>
    </row>
    <row r="20" spans="1:7">
      <c r="A20" s="464"/>
      <c r="B20" s="567" t="s">
        <v>738</v>
      </c>
      <c r="C20" s="565" t="s">
        <v>96</v>
      </c>
      <c r="D20" s="1"/>
      <c r="E20" s="1"/>
      <c r="F20" s="464"/>
      <c r="G20" s="464"/>
    </row>
    <row r="21" spans="1:7">
      <c r="A21" s="464"/>
      <c r="B21" s="567" t="s">
        <v>739</v>
      </c>
      <c r="C21" s="565" t="s">
        <v>188</v>
      </c>
      <c r="D21" s="1"/>
      <c r="E21" s="1"/>
      <c r="F21" s="464"/>
      <c r="G21" s="464"/>
    </row>
    <row r="22" spans="1:7">
      <c r="A22" s="464"/>
      <c r="B22" s="567" t="s">
        <v>740</v>
      </c>
      <c r="C22" s="565" t="s">
        <v>108</v>
      </c>
      <c r="D22" s="1"/>
      <c r="E22" s="1"/>
      <c r="F22" s="464"/>
      <c r="G22" s="464"/>
    </row>
    <row r="23" spans="1:7">
      <c r="A23" s="464"/>
      <c r="B23" s="567" t="s">
        <v>742</v>
      </c>
      <c r="C23" s="565" t="s">
        <v>741</v>
      </c>
      <c r="D23" s="1"/>
      <c r="E23" s="1"/>
      <c r="F23" s="464"/>
      <c r="G23" s="464"/>
    </row>
    <row r="24" spans="1:7">
      <c r="A24" s="464"/>
      <c r="B24" s="567" t="s">
        <v>743</v>
      </c>
      <c r="C24" s="565" t="s">
        <v>144</v>
      </c>
      <c r="D24" s="1"/>
      <c r="E24" s="1"/>
      <c r="F24" s="464"/>
      <c r="G24" s="464"/>
    </row>
    <row r="25" spans="1:7">
      <c r="A25" s="464"/>
      <c r="B25" s="567" t="s">
        <v>744</v>
      </c>
      <c r="C25" s="565" t="s">
        <v>747</v>
      </c>
      <c r="D25" s="1"/>
      <c r="E25" s="1"/>
      <c r="F25" s="464"/>
      <c r="G25" s="464"/>
    </row>
    <row r="26" spans="1:7">
      <c r="A26" s="464"/>
      <c r="B26" s="567" t="s">
        <v>745</v>
      </c>
      <c r="C26" s="565" t="s">
        <v>200</v>
      </c>
      <c r="D26" s="1"/>
      <c r="E26" s="1"/>
      <c r="F26" s="464"/>
      <c r="G26" s="464"/>
    </row>
    <row r="27" spans="1:7">
      <c r="A27" s="464"/>
      <c r="B27" s="567" t="s">
        <v>746</v>
      </c>
      <c r="C27" s="565" t="s">
        <v>200</v>
      </c>
      <c r="D27" s="1"/>
      <c r="E27" s="1"/>
      <c r="F27" s="464"/>
      <c r="G27" s="464"/>
    </row>
    <row r="28" spans="1:7">
      <c r="A28" s="464"/>
      <c r="B28" s="567" t="s">
        <v>749</v>
      </c>
      <c r="C28" s="565" t="s">
        <v>207</v>
      </c>
      <c r="D28" s="464"/>
      <c r="E28" s="1"/>
      <c r="F28" s="464"/>
      <c r="G28" s="464"/>
    </row>
    <row r="29" spans="1:7">
      <c r="A29" s="464"/>
      <c r="B29" s="567" t="s">
        <v>748</v>
      </c>
      <c r="C29" s="565" t="s">
        <v>720</v>
      </c>
      <c r="D29" s="1"/>
      <c r="E29" s="1"/>
      <c r="F29" s="464"/>
      <c r="G29" s="464"/>
    </row>
    <row r="30" spans="1:7">
      <c r="A30" s="464"/>
      <c r="B30" s="567" t="s">
        <v>750</v>
      </c>
      <c r="C30" s="565" t="s">
        <v>718</v>
      </c>
      <c r="D30" s="1"/>
      <c r="E30" s="1"/>
      <c r="F30" s="464"/>
      <c r="G30" s="464"/>
    </row>
    <row r="31" spans="1:7">
      <c r="A31" s="464"/>
      <c r="B31" s="567" t="s">
        <v>752</v>
      </c>
      <c r="C31" s="565" t="s">
        <v>751</v>
      </c>
      <c r="D31" s="1"/>
      <c r="E31" s="1"/>
      <c r="F31" s="464"/>
      <c r="G31" s="464"/>
    </row>
    <row r="32" spans="1:7">
      <c r="A32" s="464"/>
      <c r="B32" s="567" t="s">
        <v>753</v>
      </c>
      <c r="C32" s="565" t="s">
        <v>754</v>
      </c>
      <c r="D32" s="1"/>
      <c r="E32" s="1"/>
      <c r="F32" s="464"/>
      <c r="G32" s="464"/>
    </row>
    <row r="33" spans="1:7">
      <c r="A33" s="464"/>
      <c r="B33" s="567" t="s">
        <v>755</v>
      </c>
      <c r="C33" s="565" t="s">
        <v>756</v>
      </c>
      <c r="D33" s="1"/>
      <c r="E33" s="1"/>
      <c r="F33" s="464"/>
      <c r="G33" s="464"/>
    </row>
    <row r="34" spans="1:7">
      <c r="A34" s="464"/>
      <c r="B34" s="567" t="s">
        <v>757</v>
      </c>
      <c r="C34" s="583" t="s">
        <v>758</v>
      </c>
      <c r="D34" s="1"/>
      <c r="E34" s="1"/>
      <c r="F34" s="464"/>
      <c r="G34" s="464"/>
    </row>
    <row r="35" spans="1:7">
      <c r="A35" s="464"/>
      <c r="B35" s="567" t="s">
        <v>763</v>
      </c>
      <c r="C35" s="565" t="s">
        <v>761</v>
      </c>
      <c r="D35" s="1"/>
      <c r="E35" s="1"/>
      <c r="F35" s="464"/>
      <c r="G35" s="464"/>
    </row>
    <row r="36" spans="1:7">
      <c r="A36" s="464"/>
      <c r="B36" s="567" t="s">
        <v>762</v>
      </c>
      <c r="C36" s="565" t="s">
        <v>761</v>
      </c>
      <c r="D36" s="1"/>
      <c r="E36" s="1"/>
      <c r="F36" s="464"/>
      <c r="G36" s="464"/>
    </row>
    <row r="37" spans="1:7">
      <c r="A37" s="568"/>
      <c r="B37" s="573"/>
      <c r="C37" s="565"/>
      <c r="D37" s="568"/>
      <c r="E37" s="568"/>
      <c r="F37" s="568"/>
      <c r="G37" s="568"/>
    </row>
    <row r="38" spans="1:7">
      <c r="A38" s="464"/>
      <c r="B38" s="327" t="s">
        <v>766</v>
      </c>
      <c r="C38" s="465" t="s">
        <v>767</v>
      </c>
      <c r="D38" s="1"/>
      <c r="E38" s="1"/>
      <c r="F38" s="464"/>
      <c r="G38" s="464"/>
    </row>
    <row r="39" spans="1:7">
      <c r="A39" s="464"/>
      <c r="B39" s="567" t="s">
        <v>764</v>
      </c>
      <c r="C39" s="565" t="s">
        <v>241</v>
      </c>
      <c r="D39" s="1"/>
      <c r="E39" s="1"/>
      <c r="F39" s="464"/>
      <c r="G39" s="464"/>
    </row>
    <row r="40" spans="1:7">
      <c r="A40" s="464"/>
      <c r="B40" s="567" t="s">
        <v>768</v>
      </c>
      <c r="C40" s="565" t="s">
        <v>601</v>
      </c>
      <c r="D40" s="1"/>
      <c r="E40" s="1"/>
      <c r="F40" s="464"/>
      <c r="G40" s="464"/>
    </row>
    <row r="41" spans="1:7">
      <c r="A41" s="464"/>
      <c r="B41" s="567" t="s">
        <v>769</v>
      </c>
      <c r="C41" s="565" t="s">
        <v>603</v>
      </c>
      <c r="D41" s="1"/>
      <c r="E41" s="1"/>
      <c r="F41" s="464"/>
      <c r="G41" s="464"/>
    </row>
    <row r="42" spans="1:7">
      <c r="A42" s="464"/>
      <c r="B42" s="567" t="s">
        <v>770</v>
      </c>
      <c r="C42" s="565" t="s">
        <v>605</v>
      </c>
      <c r="D42" s="1"/>
      <c r="E42" s="1"/>
      <c r="F42" s="464"/>
      <c r="G42" s="464"/>
    </row>
    <row r="43" spans="1:7">
      <c r="A43" s="464"/>
      <c r="B43" s="567" t="s">
        <v>771</v>
      </c>
      <c r="C43" s="565" t="s">
        <v>607</v>
      </c>
      <c r="D43" s="1"/>
      <c r="E43" s="1"/>
      <c r="F43" s="464"/>
      <c r="G43" s="464"/>
    </row>
    <row r="44" spans="1:7">
      <c r="A44" s="464"/>
      <c r="B44" s="567" t="s">
        <v>772</v>
      </c>
      <c r="C44" s="565" t="s">
        <v>273</v>
      </c>
      <c r="D44" s="1"/>
      <c r="E44" s="1"/>
      <c r="F44" s="464"/>
      <c r="G44" s="464"/>
    </row>
    <row r="45" spans="1:7">
      <c r="A45" s="464"/>
      <c r="B45" s="567" t="s">
        <v>773</v>
      </c>
      <c r="C45" s="565" t="s">
        <v>276</v>
      </c>
      <c r="D45" s="1"/>
      <c r="E45" s="1"/>
      <c r="F45" s="464"/>
      <c r="G45" s="464"/>
    </row>
    <row r="46" spans="1:7">
      <c r="A46" s="464"/>
      <c r="B46" s="567" t="s">
        <v>774</v>
      </c>
      <c r="C46" s="565" t="s">
        <v>599</v>
      </c>
      <c r="D46" s="1"/>
      <c r="E46" s="1"/>
      <c r="F46" s="464"/>
      <c r="G46" s="464"/>
    </row>
    <row r="47" spans="1:7">
      <c r="A47" s="464"/>
      <c r="B47" s="567" t="s">
        <v>776</v>
      </c>
      <c r="C47" s="565" t="s">
        <v>775</v>
      </c>
      <c r="D47" s="1"/>
      <c r="E47" s="1"/>
      <c r="F47" s="464"/>
      <c r="G47" s="464"/>
    </row>
    <row r="48" spans="1:7">
      <c r="A48" s="464"/>
      <c r="B48" s="567" t="s">
        <v>777</v>
      </c>
      <c r="C48" s="565" t="s">
        <v>609</v>
      </c>
      <c r="D48" s="1"/>
      <c r="E48" s="1"/>
      <c r="F48" s="464"/>
      <c r="G48" s="464"/>
    </row>
    <row r="49" spans="1:7">
      <c r="A49" s="464"/>
      <c r="B49" s="567" t="s">
        <v>778</v>
      </c>
      <c r="C49" s="565" t="s">
        <v>613</v>
      </c>
      <c r="D49" s="1"/>
      <c r="E49" s="1"/>
      <c r="F49" s="464"/>
      <c r="G49" s="464"/>
    </row>
    <row r="50" spans="1:7">
      <c r="A50" s="464"/>
      <c r="B50" s="567" t="s">
        <v>779</v>
      </c>
      <c r="C50" s="565" t="s">
        <v>780</v>
      </c>
      <c r="D50" s="1"/>
      <c r="E50" s="1"/>
      <c r="F50" s="464"/>
      <c r="G50" s="464"/>
    </row>
    <row r="51" spans="1:7">
      <c r="A51" s="464"/>
      <c r="B51" s="567" t="s">
        <v>784</v>
      </c>
      <c r="C51" s="565" t="s">
        <v>611</v>
      </c>
      <c r="D51" s="464"/>
      <c r="E51" s="464"/>
      <c r="F51" s="464"/>
      <c r="G51" s="464"/>
    </row>
    <row r="52" spans="1:7">
      <c r="A52" s="568"/>
      <c r="B52" s="567"/>
      <c r="C52" s="565"/>
      <c r="D52" s="568"/>
      <c r="E52" s="568"/>
      <c r="F52" s="568"/>
      <c r="G52" s="568"/>
    </row>
    <row r="53" spans="1:7">
      <c r="A53" s="568"/>
      <c r="B53" s="582" t="s">
        <v>881</v>
      </c>
      <c r="C53" s="581" t="s">
        <v>882</v>
      </c>
      <c r="D53" s="568"/>
      <c r="E53" s="568"/>
      <c r="F53" s="568"/>
      <c r="G53" s="568"/>
    </row>
    <row r="54" spans="1:7">
      <c r="A54" s="464"/>
      <c r="B54" s="567" t="s">
        <v>785</v>
      </c>
      <c r="C54" s="565" t="s">
        <v>617</v>
      </c>
      <c r="D54" s="464"/>
      <c r="E54" s="464"/>
      <c r="F54" s="464"/>
      <c r="G54" s="464"/>
    </row>
    <row r="55" spans="1:7">
      <c r="A55" s="464"/>
      <c r="B55" s="567" t="s">
        <v>786</v>
      </c>
      <c r="C55" s="375" t="s">
        <v>617</v>
      </c>
      <c r="D55" s="464"/>
      <c r="E55" s="464"/>
      <c r="F55" s="464"/>
      <c r="G55" s="464"/>
    </row>
    <row r="56" spans="1:7">
      <c r="A56" s="464"/>
      <c r="B56" s="567" t="s">
        <v>787</v>
      </c>
      <c r="C56" s="565" t="s">
        <v>788</v>
      </c>
      <c r="D56" s="464"/>
      <c r="E56" s="464"/>
      <c r="F56" s="464"/>
      <c r="G56" s="464"/>
    </row>
    <row r="57" spans="1:7">
      <c r="A57" s="464"/>
      <c r="B57" s="567" t="s">
        <v>789</v>
      </c>
      <c r="C57" s="565" t="s">
        <v>788</v>
      </c>
      <c r="D57" s="464"/>
      <c r="E57" s="464"/>
      <c r="F57" s="464"/>
      <c r="G57" s="464"/>
    </row>
    <row r="58" spans="1:7">
      <c r="A58" s="464"/>
      <c r="B58" s="567" t="s">
        <v>790</v>
      </c>
      <c r="C58" s="565" t="s">
        <v>623</v>
      </c>
      <c r="D58" s="464"/>
      <c r="E58" s="464"/>
      <c r="F58" s="464"/>
      <c r="G58" s="464"/>
    </row>
    <row r="59" spans="1:7">
      <c r="A59" s="464"/>
      <c r="B59" s="567" t="s">
        <v>792</v>
      </c>
      <c r="C59" s="565" t="s">
        <v>791</v>
      </c>
      <c r="D59" s="464"/>
      <c r="E59" s="464"/>
      <c r="F59" s="464"/>
      <c r="G59" s="464"/>
    </row>
    <row r="60" spans="1:7">
      <c r="A60" s="568"/>
      <c r="B60" s="567"/>
      <c r="C60" s="565"/>
      <c r="D60" s="568"/>
      <c r="E60" s="568"/>
      <c r="F60" s="568"/>
      <c r="G60" s="568"/>
    </row>
    <row r="61" spans="1:7">
      <c r="A61" s="568"/>
      <c r="B61" s="582" t="s">
        <v>884</v>
      </c>
      <c r="C61" s="581" t="s">
        <v>883</v>
      </c>
      <c r="D61" s="568"/>
      <c r="E61" s="568"/>
      <c r="F61" s="568"/>
      <c r="G61" s="568"/>
    </row>
    <row r="62" spans="1:7">
      <c r="A62" s="464"/>
      <c r="B62" s="567" t="s">
        <v>793</v>
      </c>
      <c r="C62" s="565" t="s">
        <v>794</v>
      </c>
      <c r="D62" s="464"/>
      <c r="E62" s="464"/>
      <c r="F62" s="464"/>
      <c r="G62" s="464"/>
    </row>
    <row r="63" spans="1:7">
      <c r="A63" s="464"/>
      <c r="B63" s="574" t="s">
        <v>795</v>
      </c>
      <c r="C63" s="565" t="s">
        <v>794</v>
      </c>
      <c r="D63" s="464"/>
      <c r="E63" s="464"/>
      <c r="F63" s="464"/>
      <c r="G63" s="464"/>
    </row>
    <row r="64" spans="1:7">
      <c r="A64" s="464"/>
      <c r="B64" s="567" t="s">
        <v>796</v>
      </c>
      <c r="C64" s="565" t="s">
        <v>631</v>
      </c>
      <c r="D64" s="464"/>
      <c r="E64" s="464"/>
      <c r="F64" s="464"/>
      <c r="G64" s="464"/>
    </row>
    <row r="65" spans="1:7">
      <c r="A65" s="464"/>
      <c r="B65" s="567" t="s">
        <v>797</v>
      </c>
      <c r="C65" s="565" t="s">
        <v>631</v>
      </c>
      <c r="D65" s="464"/>
      <c r="E65" s="464"/>
      <c r="F65" s="464"/>
      <c r="G65" s="464"/>
    </row>
    <row r="66" spans="1:7">
      <c r="A66" s="577"/>
      <c r="B66" s="567" t="s">
        <v>913</v>
      </c>
      <c r="C66" s="565" t="s">
        <v>912</v>
      </c>
      <c r="D66" s="577"/>
      <c r="E66" s="577"/>
      <c r="F66" s="577"/>
      <c r="G66" s="577"/>
    </row>
    <row r="67" spans="1:7">
      <c r="A67" s="464"/>
      <c r="B67" s="567" t="s">
        <v>798</v>
      </c>
      <c r="C67" s="565" t="s">
        <v>799</v>
      </c>
      <c r="D67" s="464"/>
      <c r="E67" s="464"/>
      <c r="F67" s="464"/>
      <c r="G67" s="464"/>
    </row>
    <row r="68" spans="1:7">
      <c r="A68" s="464"/>
      <c r="B68" s="567" t="s">
        <v>800</v>
      </c>
      <c r="C68" s="565" t="s">
        <v>801</v>
      </c>
      <c r="D68" s="464"/>
      <c r="E68" s="464"/>
      <c r="F68" s="464"/>
      <c r="G68" s="464"/>
    </row>
    <row r="69" spans="1:7">
      <c r="A69" s="464"/>
      <c r="B69" s="567" t="s">
        <v>802</v>
      </c>
      <c r="C69" s="680" t="s">
        <v>961</v>
      </c>
      <c r="D69" s="464"/>
      <c r="E69" s="464"/>
      <c r="F69" s="464"/>
      <c r="G69" s="464"/>
    </row>
    <row r="70" spans="1:7">
      <c r="A70" s="464"/>
      <c r="B70" s="573"/>
      <c r="C70" s="565"/>
      <c r="D70" s="464"/>
      <c r="E70" s="464"/>
      <c r="F70" s="464"/>
      <c r="G70" s="464"/>
    </row>
    <row r="71" spans="1:7">
      <c r="A71" s="464"/>
      <c r="B71" s="327" t="s">
        <v>804</v>
      </c>
      <c r="C71" s="465" t="s">
        <v>805</v>
      </c>
      <c r="D71" s="464"/>
      <c r="E71" s="464"/>
      <c r="F71" s="464"/>
      <c r="G71" s="464"/>
    </row>
    <row r="72" spans="1:7">
      <c r="A72" s="464"/>
      <c r="B72" s="567" t="s">
        <v>806</v>
      </c>
      <c r="C72" s="565" t="s">
        <v>659</v>
      </c>
      <c r="D72" s="464"/>
      <c r="E72" s="464"/>
      <c r="F72" s="464"/>
      <c r="G72" s="464"/>
    </row>
    <row r="73" spans="1:7">
      <c r="A73" s="464"/>
      <c r="B73" s="567" t="s">
        <v>808</v>
      </c>
      <c r="C73" s="565" t="s">
        <v>807</v>
      </c>
      <c r="D73" s="464"/>
      <c r="E73" s="464"/>
      <c r="F73" s="464"/>
      <c r="G73" s="464"/>
    </row>
    <row r="74" spans="1:7">
      <c r="A74" s="464"/>
      <c r="B74" s="567" t="s">
        <v>809</v>
      </c>
      <c r="C74" s="565" t="s">
        <v>810</v>
      </c>
      <c r="D74" s="464"/>
      <c r="E74" s="464"/>
      <c r="F74" s="464"/>
      <c r="G74" s="464"/>
    </row>
    <row r="75" spans="1:7">
      <c r="A75" s="464"/>
      <c r="B75" s="567" t="s">
        <v>811</v>
      </c>
      <c r="C75" s="565" t="s">
        <v>812</v>
      </c>
      <c r="D75" s="464"/>
      <c r="E75" s="464"/>
      <c r="F75" s="464"/>
      <c r="G75" s="464"/>
    </row>
    <row r="76" spans="1:7">
      <c r="A76" s="464"/>
      <c r="B76" s="567" t="s">
        <v>813</v>
      </c>
      <c r="C76" s="680" t="s">
        <v>972</v>
      </c>
      <c r="D76" s="464"/>
      <c r="E76" s="464"/>
      <c r="F76" s="464"/>
      <c r="G76" s="464"/>
    </row>
    <row r="77" spans="1:7">
      <c r="A77" s="464"/>
      <c r="B77" s="567" t="s">
        <v>814</v>
      </c>
      <c r="C77" s="565" t="s">
        <v>668</v>
      </c>
      <c r="D77" s="464"/>
      <c r="E77" s="464"/>
      <c r="F77" s="464"/>
      <c r="G77" s="464"/>
    </row>
    <row r="78" spans="1:7">
      <c r="A78" s="464"/>
      <c r="B78" s="567" t="s">
        <v>815</v>
      </c>
      <c r="C78" s="565" t="s">
        <v>668</v>
      </c>
      <c r="D78" s="464"/>
      <c r="E78" s="464"/>
      <c r="F78" s="464"/>
      <c r="G78" s="464"/>
    </row>
    <row r="79" spans="1:7">
      <c r="A79" s="464"/>
      <c r="B79" s="567" t="s">
        <v>817</v>
      </c>
      <c r="C79" s="565" t="s">
        <v>816</v>
      </c>
      <c r="D79" s="464"/>
      <c r="E79" s="464"/>
      <c r="F79" s="464"/>
      <c r="G79" s="464"/>
    </row>
    <row r="80" spans="1:7">
      <c r="A80" s="464"/>
      <c r="B80" s="567" t="s">
        <v>818</v>
      </c>
      <c r="C80" s="661" t="s">
        <v>816</v>
      </c>
      <c r="D80" s="464"/>
      <c r="E80" s="464"/>
      <c r="F80" s="464"/>
      <c r="G80" s="464"/>
    </row>
    <row r="81" spans="1:7">
      <c r="A81" s="464"/>
      <c r="B81" s="567" t="s">
        <v>819</v>
      </c>
      <c r="C81" s="565" t="s">
        <v>678</v>
      </c>
      <c r="D81" s="464"/>
      <c r="E81" s="464"/>
      <c r="F81" s="464"/>
      <c r="G81" s="464"/>
    </row>
    <row r="82" spans="1:7">
      <c r="A82" s="464"/>
      <c r="B82" s="567" t="s">
        <v>820</v>
      </c>
      <c r="C82" s="565" t="s">
        <v>680</v>
      </c>
      <c r="D82" s="464"/>
      <c r="E82" s="464"/>
      <c r="F82" s="464"/>
      <c r="G82" s="464"/>
    </row>
    <row r="83" spans="1:7">
      <c r="A83" s="464"/>
      <c r="B83" s="567" t="s">
        <v>821</v>
      </c>
      <c r="C83" s="565" t="s">
        <v>822</v>
      </c>
      <c r="D83" s="464"/>
      <c r="E83" s="464"/>
      <c r="F83" s="464"/>
      <c r="G83" s="464"/>
    </row>
    <row r="84" spans="1:7">
      <c r="A84" s="464"/>
      <c r="B84" s="681" t="s">
        <v>848</v>
      </c>
      <c r="C84" s="565" t="s">
        <v>823</v>
      </c>
      <c r="D84" s="464"/>
      <c r="E84" s="464"/>
      <c r="F84" s="464"/>
      <c r="G84" s="464"/>
    </row>
    <row r="85" spans="1:7">
      <c r="A85" s="464"/>
      <c r="B85" s="567" t="s">
        <v>824</v>
      </c>
      <c r="C85" s="565" t="s">
        <v>823</v>
      </c>
      <c r="D85" s="464"/>
      <c r="E85" s="464"/>
      <c r="F85" s="464"/>
      <c r="G85" s="464"/>
    </row>
    <row r="86" spans="1:7">
      <c r="A86" s="464"/>
      <c r="B86" s="681" t="s">
        <v>849</v>
      </c>
      <c r="C86" s="565" t="s">
        <v>825</v>
      </c>
      <c r="D86" s="464"/>
      <c r="E86" s="464"/>
      <c r="F86" s="464"/>
      <c r="G86" s="464"/>
    </row>
    <row r="87" spans="1:7">
      <c r="A87" s="464"/>
      <c r="B87" s="567" t="s">
        <v>826</v>
      </c>
      <c r="C87" s="565" t="s">
        <v>825</v>
      </c>
      <c r="D87" s="464"/>
      <c r="E87" s="464"/>
      <c r="F87" s="464"/>
      <c r="G87" s="464"/>
    </row>
    <row r="88" spans="1:7">
      <c r="A88" s="464"/>
      <c r="B88" s="567" t="s">
        <v>827</v>
      </c>
      <c r="C88" s="565" t="s">
        <v>440</v>
      </c>
      <c r="D88" s="464"/>
      <c r="E88" s="464"/>
      <c r="F88" s="464"/>
      <c r="G88" s="464"/>
    </row>
    <row r="89" spans="1:7">
      <c r="A89" s="464"/>
      <c r="B89" s="32" t="s">
        <v>830</v>
      </c>
      <c r="C89" s="565" t="s">
        <v>828</v>
      </c>
      <c r="D89" s="464"/>
      <c r="E89" s="464"/>
      <c r="F89" s="464"/>
      <c r="G89" s="464"/>
    </row>
    <row r="90" spans="1:7">
      <c r="A90" s="464"/>
      <c r="B90" s="567" t="s">
        <v>829</v>
      </c>
      <c r="C90" s="565" t="s">
        <v>828</v>
      </c>
      <c r="D90" s="464"/>
      <c r="E90" s="464"/>
      <c r="F90" s="464"/>
      <c r="G90" s="464"/>
    </row>
    <row r="91" spans="1:7">
      <c r="A91" s="464"/>
      <c r="B91" s="32" t="s">
        <v>832</v>
      </c>
      <c r="C91" s="565" t="s">
        <v>831</v>
      </c>
      <c r="D91" s="464"/>
      <c r="E91" s="464"/>
      <c r="F91" s="464"/>
      <c r="G91" s="464"/>
    </row>
    <row r="92" spans="1:7">
      <c r="A92" s="464"/>
      <c r="B92" s="32" t="s">
        <v>835</v>
      </c>
      <c r="C92" s="565" t="s">
        <v>833</v>
      </c>
      <c r="D92" s="464"/>
      <c r="E92" s="464"/>
      <c r="F92" s="464"/>
      <c r="G92" s="464"/>
    </row>
    <row r="93" spans="1:7">
      <c r="A93" s="464"/>
      <c r="B93" s="32" t="s">
        <v>834</v>
      </c>
      <c r="C93" s="565" t="s">
        <v>833</v>
      </c>
      <c r="D93" s="464"/>
      <c r="E93" s="464"/>
      <c r="F93" s="464"/>
      <c r="G93" s="464"/>
    </row>
    <row r="94" spans="1:7">
      <c r="A94" s="464"/>
      <c r="B94" s="32" t="s">
        <v>850</v>
      </c>
      <c r="C94" s="565" t="s">
        <v>451</v>
      </c>
      <c r="D94" s="464"/>
      <c r="E94" s="464"/>
      <c r="F94" s="464"/>
      <c r="G94" s="464"/>
    </row>
    <row r="95" spans="1:7">
      <c r="A95" s="568"/>
      <c r="B95" s="567"/>
      <c r="C95" s="565"/>
      <c r="D95" s="568"/>
      <c r="E95" s="568"/>
      <c r="F95" s="568"/>
      <c r="G95" s="568"/>
    </row>
    <row r="96" spans="1:7">
      <c r="A96" s="568"/>
      <c r="B96" s="327" t="s">
        <v>893</v>
      </c>
      <c r="C96" s="465" t="s">
        <v>895</v>
      </c>
      <c r="D96" s="568"/>
      <c r="E96" s="568"/>
      <c r="F96" s="568"/>
      <c r="G96" s="568"/>
    </row>
    <row r="97" spans="1:7">
      <c r="A97" s="464"/>
      <c r="B97" s="681" t="s">
        <v>851</v>
      </c>
      <c r="C97" s="575" t="s">
        <v>897</v>
      </c>
      <c r="D97" s="464"/>
      <c r="E97" s="464"/>
      <c r="F97" s="464"/>
      <c r="G97" s="464"/>
    </row>
    <row r="98" spans="1:7">
      <c r="A98" s="464"/>
      <c r="B98" s="567" t="s">
        <v>836</v>
      </c>
      <c r="C98" s="575" t="s">
        <v>897</v>
      </c>
      <c r="D98" s="464"/>
      <c r="E98" s="464"/>
      <c r="F98" s="464"/>
      <c r="G98" s="464"/>
    </row>
    <row r="99" spans="1:7">
      <c r="A99" s="464"/>
      <c r="B99" s="681" t="s">
        <v>852</v>
      </c>
      <c r="C99" s="594" t="s">
        <v>917</v>
      </c>
      <c r="D99" s="464"/>
      <c r="E99" s="464"/>
      <c r="F99" s="464"/>
      <c r="G99" s="464"/>
    </row>
    <row r="100" spans="1:7">
      <c r="A100" s="464"/>
      <c r="B100" s="567" t="s">
        <v>837</v>
      </c>
      <c r="C100" s="594" t="s">
        <v>917</v>
      </c>
      <c r="D100" s="464"/>
      <c r="E100" s="464"/>
      <c r="F100" s="464"/>
      <c r="G100" s="464"/>
    </row>
    <row r="101" spans="1:7">
      <c r="A101" s="464"/>
      <c r="B101" s="567" t="s">
        <v>839</v>
      </c>
      <c r="C101" s="565" t="s">
        <v>838</v>
      </c>
      <c r="D101" s="464"/>
      <c r="E101" s="464"/>
      <c r="F101" s="464"/>
      <c r="G101" s="464"/>
    </row>
    <row r="102" spans="1:7">
      <c r="A102" s="464"/>
      <c r="B102" s="567" t="s">
        <v>840</v>
      </c>
      <c r="C102" s="565" t="s">
        <v>484</v>
      </c>
      <c r="D102" s="464"/>
      <c r="E102" s="464"/>
      <c r="F102" s="464"/>
      <c r="G102" s="464"/>
    </row>
    <row r="103" spans="1:7">
      <c r="A103" s="464"/>
      <c r="B103" s="567" t="s">
        <v>841</v>
      </c>
      <c r="C103" s="575" t="s">
        <v>896</v>
      </c>
      <c r="D103" s="464"/>
      <c r="E103" s="464"/>
      <c r="F103" s="464"/>
      <c r="G103" s="464"/>
    </row>
    <row r="104" spans="1:7">
      <c r="A104" s="464"/>
      <c r="B104" s="567" t="s">
        <v>853</v>
      </c>
      <c r="C104" s="680" t="s">
        <v>900</v>
      </c>
      <c r="D104" s="464"/>
      <c r="E104" s="464"/>
      <c r="F104" s="464"/>
      <c r="G104" s="464"/>
    </row>
    <row r="105" spans="1:7">
      <c r="A105" s="568"/>
      <c r="B105" s="567"/>
      <c r="C105" s="565"/>
      <c r="D105" s="568"/>
      <c r="E105" s="568"/>
      <c r="F105" s="568"/>
      <c r="G105" s="568"/>
    </row>
    <row r="106" spans="1:7">
      <c r="A106" s="568"/>
      <c r="B106" s="327" t="s">
        <v>904</v>
      </c>
      <c r="C106" s="282" t="s">
        <v>903</v>
      </c>
      <c r="D106" s="568"/>
      <c r="E106" s="568"/>
      <c r="F106" s="568"/>
      <c r="G106" s="568"/>
    </row>
    <row r="107" spans="1:7">
      <c r="A107" s="464"/>
      <c r="B107" s="567" t="s">
        <v>854</v>
      </c>
      <c r="C107" s="565" t="s">
        <v>473</v>
      </c>
      <c r="D107" s="464"/>
      <c r="E107" s="464"/>
      <c r="F107" s="464"/>
      <c r="G107" s="464"/>
    </row>
    <row r="108" spans="1:7">
      <c r="A108" s="464"/>
      <c r="B108" s="567" t="s">
        <v>842</v>
      </c>
      <c r="C108" s="565" t="s">
        <v>473</v>
      </c>
      <c r="D108" s="464"/>
      <c r="E108" s="464"/>
      <c r="F108" s="464"/>
      <c r="G108" s="464"/>
    </row>
    <row r="109" spans="1:7">
      <c r="A109" s="464"/>
      <c r="B109" s="567" t="s">
        <v>855</v>
      </c>
      <c r="C109" s="565" t="s">
        <v>843</v>
      </c>
      <c r="D109" s="464"/>
      <c r="E109" s="464"/>
      <c r="F109" s="464"/>
      <c r="G109" s="464"/>
    </row>
    <row r="110" spans="1:7">
      <c r="A110" s="464"/>
      <c r="B110" s="567" t="s">
        <v>844</v>
      </c>
      <c r="C110" s="661" t="s">
        <v>843</v>
      </c>
      <c r="D110" s="464"/>
      <c r="E110" s="464"/>
      <c r="F110" s="464"/>
      <c r="G110" s="464"/>
    </row>
    <row r="111" spans="1:7">
      <c r="A111" s="464"/>
      <c r="B111" s="32" t="s">
        <v>845</v>
      </c>
      <c r="C111" s="565" t="s">
        <v>725</v>
      </c>
      <c r="D111" s="464"/>
      <c r="E111" s="464"/>
      <c r="F111" s="464"/>
      <c r="G111" s="464"/>
    </row>
    <row r="112" spans="1:7">
      <c r="A112" s="464"/>
      <c r="B112" s="32" t="s">
        <v>856</v>
      </c>
      <c r="C112" s="565" t="s">
        <v>846</v>
      </c>
      <c r="D112" s="464"/>
      <c r="E112" s="464"/>
      <c r="F112" s="464"/>
      <c r="G112" s="464"/>
    </row>
    <row r="113" spans="1:7">
      <c r="A113" s="464"/>
      <c r="B113" s="567" t="s">
        <v>847</v>
      </c>
      <c r="C113" s="565" t="s">
        <v>458</v>
      </c>
      <c r="D113" s="464"/>
      <c r="E113" s="464"/>
      <c r="F113" s="464"/>
      <c r="G113" s="464"/>
    </row>
    <row r="114" spans="1:7">
      <c r="A114" s="464"/>
      <c r="B114" s="573"/>
      <c r="C114" s="565"/>
      <c r="D114" s="464"/>
      <c r="E114" s="464"/>
      <c r="F114" s="464"/>
      <c r="G114" s="464"/>
    </row>
    <row r="115" spans="1:7">
      <c r="A115" s="464"/>
      <c r="B115" s="573"/>
      <c r="C115" s="565"/>
      <c r="D115" s="464"/>
      <c r="E115" s="464"/>
      <c r="F115" s="464"/>
      <c r="G115" s="464"/>
    </row>
    <row r="116" spans="1:7">
      <c r="A116" s="464"/>
      <c r="B116" s="573"/>
      <c r="C116" s="565"/>
      <c r="D116" s="464"/>
      <c r="E116" s="464"/>
      <c r="F116" s="464"/>
      <c r="G116" s="464"/>
    </row>
    <row r="117" spans="1:7">
      <c r="A117" s="464"/>
      <c r="B117" s="573"/>
      <c r="C117" s="565"/>
      <c r="D117" s="464"/>
      <c r="E117" s="464"/>
      <c r="F117" s="464"/>
      <c r="G117" s="464"/>
    </row>
    <row r="118" spans="1:7">
      <c r="A118" s="464"/>
      <c r="B118" s="573"/>
      <c r="C118" s="565"/>
      <c r="D118" s="464"/>
      <c r="E118" s="464"/>
      <c r="F118" s="464"/>
      <c r="G118" s="464"/>
    </row>
    <row r="119" spans="1:7">
      <c r="A119" s="464"/>
      <c r="B119" s="573"/>
      <c r="C119" s="565"/>
      <c r="D119" s="464"/>
      <c r="E119" s="464"/>
      <c r="F119" s="464"/>
      <c r="G119" s="464"/>
    </row>
    <row r="120" spans="1:7">
      <c r="A120" s="464"/>
      <c r="B120" s="573"/>
      <c r="C120" s="565"/>
      <c r="D120" s="464"/>
      <c r="E120" s="464"/>
      <c r="F120" s="464"/>
      <c r="G120" s="464"/>
    </row>
    <row r="121" spans="1:7">
      <c r="A121" s="464"/>
      <c r="B121" s="573"/>
      <c r="C121" s="565"/>
      <c r="D121" s="464"/>
      <c r="E121" s="464"/>
      <c r="F121" s="464"/>
      <c r="G121" s="464"/>
    </row>
    <row r="122" spans="1:7">
      <c r="A122" s="464"/>
      <c r="B122" s="573"/>
      <c r="C122" s="565"/>
      <c r="D122" s="464"/>
      <c r="E122" s="464"/>
      <c r="F122" s="464"/>
      <c r="G122" s="464"/>
    </row>
    <row r="123" spans="1:7">
      <c r="A123" s="464"/>
      <c r="B123" s="573"/>
      <c r="C123" s="565"/>
      <c r="D123" s="464"/>
      <c r="E123" s="464"/>
      <c r="F123" s="464"/>
      <c r="G123" s="464"/>
    </row>
  </sheetData>
  <hyperlinks>
    <hyperlink ref="B16" location="'Table 7.3a'!A1" display="Table 7.3a " xr:uid="{8E6976D7-C8BD-4A3B-BA9D-9CDE894F078A}"/>
    <hyperlink ref="B17" location="'Table 7.3b'!A1" display="Table 7.3b" xr:uid="{0278AC71-E73B-4CE9-BD94-34E292785441}"/>
    <hyperlink ref="B18" location="'Figure 7.3 a'!A1" display="Figure 7.3a " xr:uid="{FA669CB2-6192-4B3D-AAEC-0D83E40D42A5}"/>
    <hyperlink ref="B20" location="'Table 7.4'!A1" display="Table 7.4" xr:uid="{7632A566-A235-4EAA-A6EE-80457C714C14}"/>
    <hyperlink ref="B21" location="'Table 7.5'!A1" display="Table 7.5" xr:uid="{097D0145-5FE9-4AB5-8765-4D8643D4DEFA}"/>
    <hyperlink ref="B22" location="'Figure 7.4'!A1" display="Figure 7.4" xr:uid="{0D4D5AA4-B055-45CF-9D40-B6F4F6B50AA9}"/>
    <hyperlink ref="B23" location="'Table 7.6'!A1" display="Table 7.6" xr:uid="{C45A0573-71BB-450B-84FD-130278C0ADC3}"/>
    <hyperlink ref="B24" location="'Figure 7.5'!A1" display="Figure 7.5" xr:uid="{23643F36-2BC3-4EF9-B29B-633786927115}"/>
    <hyperlink ref="B25" location="'Table 7.7'!A1" display="Table 7.7" xr:uid="{41C7FD1B-89FA-4A4A-B107-5AB0DC07F97D}"/>
    <hyperlink ref="B26" location="'Table 7.8a'!A1" display="Table 7.8a" xr:uid="{3BF7884A-C979-4503-BECC-A10468A61671}"/>
    <hyperlink ref="B27" location="'Figure 7.6a'!A1" display="Figure 7.6a: " xr:uid="{2589E13B-598B-408E-9928-E2B94BA8FD48}"/>
    <hyperlink ref="B29" location="'Figure 7.6b'!A1" display="Figure 7.6b" xr:uid="{5AEC2E58-723D-42BE-AB99-55046B2E1D86}"/>
    <hyperlink ref="B28" location="'Table 7.8b'!A1" display="Table 7.8b" xr:uid="{654DBA48-5CCA-4BD9-88C1-3E40CC008DFB}"/>
    <hyperlink ref="B30" location="'Figure 7.6c'!A1" display="Figure 7.6c" xr:uid="{5CDD804E-B4B3-4FDC-A85E-3A6A20FFE110}"/>
    <hyperlink ref="B31" location="'Table 7.9'!A1" display="Table 7.9" xr:uid="{B1D2B44B-948E-4BD9-9C20-0082DDB5AAFC}"/>
    <hyperlink ref="B32" location="'Figure 7.7a'!A1" display="Figure 7.7a" xr:uid="{AABC21C7-6705-47D0-807F-0682568B62B0}"/>
    <hyperlink ref="B33" location="'Figure 7.7b'!A1" display="Figure 7.7b" xr:uid="{C734E963-7154-47C8-8AB3-B430D414A587}"/>
    <hyperlink ref="B34" location="'Figure 7.7c'!A1" display="Figure 7.7c" xr:uid="{11467E1D-FFFC-4A75-8445-AB0056AD2E91}"/>
    <hyperlink ref="B35" location="'Table 7.10'!A1" display="Table 7.10: " xr:uid="{E58CB094-8408-446D-9976-E3555A4DFD59}"/>
    <hyperlink ref="B36" location="'Figure 7.8'!A1" display="Figure 7.8" xr:uid="{94046C12-4A36-48E9-A366-D5852E66D75E}"/>
    <hyperlink ref="B39" location="'Table 7.11'!A1" display="Table 7.11" xr:uid="{F2763803-25CE-4914-B9B0-E9C5157DBB52}"/>
    <hyperlink ref="B40" location="'Table 7.12'!A1" display="Table 7.12" xr:uid="{0137A2CC-508C-4749-81DF-06ACAB8B7E11}"/>
    <hyperlink ref="B41" location="'Table 7.13'!A1" display="Table 7.13" xr:uid="{3FC64483-14E8-407F-89AF-15D0D6F52899}"/>
    <hyperlink ref="B42" location="'Table 7.14'!A1" display="Table 7.14" xr:uid="{94D60BD7-E1A6-43CC-BC6C-4A285F02DF4E}"/>
    <hyperlink ref="B43" location="'Table 7.15'!A1" display="Table 7.15" xr:uid="{E5A7EBFA-8BC9-4BA3-95C5-BF170A5D7838}"/>
    <hyperlink ref="B44" location="'Table 7.16'!A1" display="Table 7.16" xr:uid="{F7979DFA-6374-4951-B780-DB798BAB4066}"/>
    <hyperlink ref="B45" location="'Figure 7.9'!A1" display="Figure 7.9" xr:uid="{1D27F7A5-E33A-4E95-BB80-E5EA37C7D472}"/>
    <hyperlink ref="B46" location="'Figure 7.10a'!A1" display="Figure 7.10a" xr:uid="{21435F0D-0CF5-40FA-B566-42A4CFE22B6A}"/>
    <hyperlink ref="B47" location="'Figure 7.10b'!A1" display="Figure 7.10b" xr:uid="{7AF872D9-0706-40A5-9A92-6C28A6621212}"/>
    <hyperlink ref="B48" location="'Table 7.17a'!A1" display="Table 7.17a" xr:uid="{B7DD855A-0387-42FD-A329-31BDEFFD8301}"/>
    <hyperlink ref="B49" location="'Figure 7.11a'!A1" display="Figure 7.11a" xr:uid="{40C0F6E8-96DF-4D3D-B6EC-838A124464A4}"/>
    <hyperlink ref="B50" location="'Table 7.17 b'!A1" display="Table 7.17b" xr:uid="{3E113929-CA36-41A1-AAE6-CC3648AEA280}"/>
    <hyperlink ref="B51" location="'Figure 7.11b'!A1" display="Figure 7.11b" xr:uid="{F25B3BFC-B7A4-439B-BCCE-1B4BC518F955}"/>
    <hyperlink ref="B54" location="'Table 7.18a'!A1" display="Table 7.18a" xr:uid="{E3061080-1E4C-4331-9D8C-B160145525F2}"/>
    <hyperlink ref="B55" location="'Figure 7.12 a'!A1" display="Figure 7.12a" xr:uid="{893C0B45-5256-4B56-831D-EBC3B14F894C}"/>
    <hyperlink ref="B56" location="'Table 7.18b'!A1" display="Table 7.18b" xr:uid="{C2FEB14D-014D-4789-89ED-E2DD9A1A4915}"/>
    <hyperlink ref="B57" location="'Figure 7.12 b'!A1" display="Figure 7.12b" xr:uid="{C5464C54-9781-4B69-807A-2C002C01F739}"/>
    <hyperlink ref="B58" location="'Table 7.19 a'!A1" display="Table 7.19a" xr:uid="{DA5C3D3D-3A71-4F5C-B128-3FE3CB01E52C}"/>
    <hyperlink ref="B59" location="'Table 7.19 b'!A1" display="Table 7.19b" xr:uid="{DD48C995-9D5E-4528-B311-D7316C1DD04D}"/>
    <hyperlink ref="B62" location="'Table 7.20'!A1" display="Table 7.20" xr:uid="{18DF87DC-16E1-45A2-9BF7-C9D6834C924D}"/>
    <hyperlink ref="B64" location="'Table 7.21'!A1" display="Table 7.21" xr:uid="{E1AD45F8-1723-4DCF-A1C2-C36BE14A2C90}"/>
    <hyperlink ref="B63" location="'Figure 7.13'!A1" display="Figure 7.13" xr:uid="{90865061-3097-42B2-AC35-34A0E4703109}"/>
    <hyperlink ref="B65" location="'Figure 7.14'!A1" display="Figure 7.14" xr:uid="{97555334-4B4B-47CD-968F-45F7B918E27E}"/>
    <hyperlink ref="B68" location="'Table 7.23'!A1" display="Table 7.23" xr:uid="{2C4DB422-BBD1-4D1D-A78A-09E38D85B342}"/>
    <hyperlink ref="B69" location="'Table 7.24'!A1" display="Table 7.24" xr:uid="{2418194E-0C8F-446A-A31C-41FEF8673822}"/>
    <hyperlink ref="B72" location="'Figure 7.16'!A1" display="Figure 7.16" xr:uid="{6EDBBB68-6700-40F4-8999-D09DF64336E8}"/>
    <hyperlink ref="B73" location="'Figure 7.17 a'!A1" display="Figure 7.17a" xr:uid="{7EF79004-23FC-49A5-BAC7-C8305AD1E25A}"/>
    <hyperlink ref="B74" location="'Figure 7.17b'!A1" display="Figure 7.17b" xr:uid="{73E16D65-DB1B-4828-98E8-6DD7E38F079D}"/>
    <hyperlink ref="B75" location="'Figure 7.17 c'!A1" display="Figure 7.17c" xr:uid="{C8BD8E2E-2166-4AF4-AA9A-FDAD418E7678}"/>
    <hyperlink ref="B76" location="'Figure 7.17 d'!A1" display="Figure 7.17d" xr:uid="{7D2B31C9-F6EF-43C1-974F-E67E91BA122B}"/>
    <hyperlink ref="B77" location="'Table 7.25a'!A1" display="Table 7.25a" xr:uid="{2165394E-80BB-4DCA-9E4E-0164A326F59F}"/>
    <hyperlink ref="B78" location="'Figure 7.18 a'!A1" display="Figure 7.18a" xr:uid="{EDA4D57A-DB11-4AA5-AD1F-52491C99D3EB}"/>
    <hyperlink ref="B79" location="'Table 7.25b'!A1" display="Figure 7.25b" xr:uid="{884FB6C2-C42E-4445-898F-AD9664B76BCD}"/>
    <hyperlink ref="B80" location="'Figure 7.18b '!A1" display="Figure 7.18b" xr:uid="{5BCB06BB-263B-44C5-AEDA-B19C11184023}"/>
    <hyperlink ref="B81" location="'Figure 7.19 a'!A1" display="Figure 7.19a" xr:uid="{2A700E9B-B53B-4FBA-A71C-EF50A04A98F3}"/>
    <hyperlink ref="B82" location="'Figure 7.19 b'!A1" display="Figure 7.19b" xr:uid="{1183F92A-6B2C-4213-8206-427F64EA0283}"/>
    <hyperlink ref="B83" location="'Figure 7.19 c'!A1" display="Figure 7.19c" xr:uid="{63035D4C-DEFD-4EF5-8C0B-515E05A5B06D}"/>
    <hyperlink ref="B85" location="'Figure 7.20 a'!A1" display="Figure 7.20a" xr:uid="{AE72220F-7C1D-4E9C-B7DE-3E55695BDDB6}"/>
    <hyperlink ref="B87" location="'Figure 7.20 b '!A1" display="Figure 7.20b" xr:uid="{5723A53E-1F75-4AB5-809E-D199CF179F4C}"/>
    <hyperlink ref="B88" location="'Table 7.27'!A1" display="Table 7.27" xr:uid="{812848C5-8E70-4EB5-97D9-D5FE4440D3A3}"/>
    <hyperlink ref="B90" location="'Figure 7.21'!A1" display="Figure 7.21" xr:uid="{B4CEC341-3953-40DF-820B-E21233607DA6}"/>
    <hyperlink ref="B98" location="'Figure 7.23a'!A1" display="Figure 7.23a" xr:uid="{FA4BC8D8-7662-44DE-B52F-E6D4C872B698}"/>
    <hyperlink ref="B100" location="'Figure 7.23b'!A1" display="Figure 7.23b" xr:uid="{FEEFEBC9-CA2C-4EE2-84B0-B4A3541EA1E3}"/>
    <hyperlink ref="B101" location="'Table 7.33'!A1" display="Table 7.33" xr:uid="{F8CBE5E2-3E1A-4F8F-8FDB-4D7A95D36F88}"/>
    <hyperlink ref="B102" location="'Table 7.34'!A1" display="Table 7.34" xr:uid="{E9D8E61C-D3E7-49CD-B39B-126C472FB875}"/>
    <hyperlink ref="B103" location="'Table 7.35'!A1" display="Table 7.35" xr:uid="{7F871655-0330-41E0-BF54-AC83B7596A95}"/>
    <hyperlink ref="B104" location="'Table 7.36'!A1" display="Table 7.36" xr:uid="{28D61B23-464B-4A40-B3E8-2D4B476817B6}"/>
    <hyperlink ref="B107" location="'Table 7.37a'!A1" display="Table 7.37a" xr:uid="{9FAD1934-47DD-4EEC-91EF-2E4C2D5A5C2C}"/>
    <hyperlink ref="B108" location="'Figure 7.24a'!A1" display="Figure 7.24a" xr:uid="{B27EDF45-F68A-4B79-89FE-1F8BC1261989}"/>
    <hyperlink ref="B109" location="'Table 7.37b'!A1" display="Table 7.37b" xr:uid="{60B208C1-6F9D-4ABA-886D-BAB51998EDCA}"/>
    <hyperlink ref="B110" location="'Figure 7.24b'!A1" display="Figure 7.24b" xr:uid="{070C8FD7-E3E1-4D2F-835E-71F0DC410244}"/>
    <hyperlink ref="B113" location="'Figure 7.25'!A1" display="Figure 7.25" xr:uid="{B184340F-BF2C-4864-B4B3-09C094E002D2}"/>
    <hyperlink ref="B66" location="'Figure 7.15'!A1" display="Figure 7.15" xr:uid="{936C299F-E321-4078-86C1-21F22E004A04}"/>
    <hyperlink ref="B67" location="'Table 7.22'!A1" display="Table 7.22" xr:uid="{7D67DDAF-1437-4C69-A4A3-C286EE733251}"/>
    <hyperlink ref="B19" location="'Figure 7.3b'!A1" display="Figure 7.3b" xr:uid="{AAF30761-2E92-40C7-B867-BD23FB2A33EE}"/>
    <hyperlink ref="B10" location="'Figure 7.1 '!Print_Area" display="Figure 7.1" xr:uid="{7DDCA110-104B-4A1A-89A6-FF8D278A7318}"/>
    <hyperlink ref="B11" location="'Figure 7.2 '!A1" display="Figure 7.2" xr:uid="{3AA89830-6206-45D0-A554-B892F9E1064D}"/>
    <hyperlink ref="B12" location="'Table 7.1a '!A1" display="Table 7.1a" xr:uid="{C1F39A1C-D239-4663-9792-5788C160C3A0}"/>
    <hyperlink ref="B13" location="'Table 7.1b '!A1" display="Table 7.1b" xr:uid="{3E404712-C7B8-443E-AC21-8CC607C4F678}"/>
    <hyperlink ref="B14" location="'Table 7.1c '!A1" display="Table 7.1c" xr:uid="{B72ED476-13A6-4DCF-97DA-082D51041BB0}"/>
    <hyperlink ref="B15" location="'Table 7.2 '!A1" display="Table 7.2" xr:uid="{51889BB8-2275-4246-87B3-B0FDCF5783DD}"/>
    <hyperlink ref="B84" location="'Table 7.26 a'!A1" display="Table 7.26a" xr:uid="{E05B87FE-F433-4DB5-954F-92813A2EB6B6}"/>
    <hyperlink ref="B86" location="'Table 7.26 b'!A1" display="Table 7.26b" xr:uid="{975D8186-5558-465D-951C-37C635092338}"/>
    <hyperlink ref="B89" location="'Table 7.28'!A1" display="Table 7.28" xr:uid="{14A1EC35-4865-4F67-A7A2-E12D0158F376}"/>
    <hyperlink ref="B91" location="'Table 7.29'!A1" display="Table 7.29" xr:uid="{F43E5338-8D5B-49D1-A252-3CAC401246B3}"/>
    <hyperlink ref="B92" location="'Table 7.30'!A1" display="Table 7.30" xr:uid="{0A6173E3-786A-4C93-8DBF-E4CA18CFD9A0}"/>
    <hyperlink ref="B93" location="'Figure 7.22'!A1" display="Figure 7.22" xr:uid="{FECB9592-9F33-4FD6-BC5E-415EBD5BA389}"/>
    <hyperlink ref="B94" location="'Table 7.31'!A1" display="Table 7.31" xr:uid="{51ECBB49-C7FD-45C6-BE35-A2F40FDA53B7}"/>
    <hyperlink ref="B97" location="'Table 7.32 a'!A1" display="Table 7.32a" xr:uid="{25644DEF-BFFD-4F22-A555-555EA1D7F41B}"/>
    <hyperlink ref="B99" location="'Table 7.32 b'!A1" display="Table 7.32b" xr:uid="{1634B56C-3349-48D4-8029-2E8B25851EE1}"/>
    <hyperlink ref="B111" location="'Table 7.38'!A1" display="Table 7.38" xr:uid="{AF7AC14D-8DF6-4C06-823C-61FA1B396C02}"/>
    <hyperlink ref="B112" location="'Table 7.39'!A1" display="Table 7.39" xr:uid="{764FE764-3915-4D28-97C0-D9B44F115368}"/>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BFC67-2B5F-DE43-A26A-414165631FD9}">
  <sheetPr codeName="Sheet11"/>
  <dimension ref="A1:N52"/>
  <sheetViews>
    <sheetView zoomScaleNormal="100" workbookViewId="0"/>
  </sheetViews>
  <sheetFormatPr defaultColWidth="10.81640625" defaultRowHeight="17.25"/>
  <cols>
    <col min="1" max="1" width="12.453125" style="20" customWidth="1"/>
    <col min="2" max="16384" width="10.81640625" style="20"/>
  </cols>
  <sheetData>
    <row r="1" spans="1:14" ht="17.25" customHeight="1">
      <c r="A1" s="297" t="s">
        <v>0</v>
      </c>
      <c r="B1" s="289"/>
      <c r="C1" s="289"/>
      <c r="D1" s="289"/>
      <c r="E1" s="289"/>
      <c r="F1" s="289"/>
      <c r="G1" s="9"/>
      <c r="H1" s="9"/>
      <c r="I1" s="9"/>
      <c r="J1" s="9"/>
      <c r="K1" s="9"/>
      <c r="L1" s="9"/>
      <c r="M1" s="9"/>
      <c r="N1" s="9"/>
    </row>
    <row r="2" spans="1:14">
      <c r="A2" s="8"/>
      <c r="B2" s="289"/>
      <c r="C2" s="289"/>
      <c r="D2" s="289"/>
      <c r="E2" s="289"/>
      <c r="F2" s="289"/>
      <c r="G2" s="9"/>
      <c r="H2" s="9"/>
      <c r="I2" s="9"/>
      <c r="J2" s="9"/>
      <c r="K2" s="9"/>
      <c r="L2" s="9"/>
      <c r="M2" s="9"/>
      <c r="N2" s="9"/>
    </row>
    <row r="3" spans="1:14">
      <c r="A3" s="8"/>
      <c r="B3" s="289"/>
      <c r="C3" s="289"/>
      <c r="D3" s="289"/>
      <c r="E3" s="289"/>
      <c r="F3" s="289"/>
      <c r="G3" s="9"/>
      <c r="H3" s="9"/>
      <c r="I3" s="9"/>
      <c r="J3" s="9"/>
      <c r="K3" s="9"/>
      <c r="L3" s="9"/>
      <c r="M3" s="9"/>
      <c r="N3" s="9"/>
    </row>
    <row r="4" spans="1:14">
      <c r="A4" s="8"/>
      <c r="B4" s="294"/>
      <c r="C4" s="294"/>
      <c r="D4" s="294"/>
      <c r="E4" s="294"/>
      <c r="F4" s="294"/>
      <c r="G4" s="9"/>
      <c r="H4" s="9"/>
      <c r="I4" s="9"/>
      <c r="J4" s="9"/>
      <c r="K4" s="9"/>
      <c r="L4" s="9"/>
      <c r="M4" s="9"/>
      <c r="N4" s="9"/>
    </row>
    <row r="5" spans="1:14">
      <c r="A5" s="358"/>
      <c r="B5" s="359"/>
      <c r="C5" s="359"/>
      <c r="D5" s="359"/>
      <c r="E5" s="359"/>
      <c r="F5" s="359"/>
      <c r="G5" s="360"/>
      <c r="H5" s="360"/>
      <c r="I5" s="360"/>
      <c r="J5" s="360"/>
      <c r="K5" s="360"/>
      <c r="L5" s="360"/>
      <c r="M5" s="360"/>
      <c r="N5" s="360"/>
    </row>
    <row r="6" spans="1:14" ht="15.75" customHeight="1">
      <c r="A6" s="1"/>
      <c r="B6" s="1"/>
      <c r="C6" s="1"/>
      <c r="D6" s="1"/>
      <c r="E6" s="1"/>
      <c r="F6" s="1"/>
      <c r="G6" s="1"/>
      <c r="H6" s="1"/>
      <c r="I6" s="1"/>
      <c r="J6" s="1"/>
      <c r="K6" s="1"/>
      <c r="L6" s="1"/>
      <c r="M6" s="1"/>
      <c r="N6" s="1"/>
    </row>
    <row r="7" spans="1:14" ht="17.25" customHeight="1">
      <c r="A7" s="36"/>
      <c r="B7" s="332" t="s">
        <v>906</v>
      </c>
      <c r="C7" s="332" t="s">
        <v>960</v>
      </c>
      <c r="D7" s="36"/>
      <c r="E7" s="36"/>
      <c r="F7" s="36"/>
      <c r="G7" s="36"/>
      <c r="H7" s="36"/>
      <c r="I7" s="36"/>
      <c r="J7" s="36"/>
      <c r="K7" s="36"/>
      <c r="L7" s="36"/>
      <c r="M7" s="36"/>
      <c r="N7" s="36"/>
    </row>
    <row r="8" spans="1:14" ht="15.75" customHeight="1">
      <c r="A8" s="1"/>
      <c r="B8" s="1"/>
      <c r="C8" s="1"/>
      <c r="D8" s="1"/>
      <c r="E8" s="1"/>
      <c r="F8" s="1"/>
      <c r="G8" s="1"/>
      <c r="H8" s="1"/>
      <c r="I8" s="1"/>
      <c r="J8" s="1"/>
      <c r="K8" s="1"/>
      <c r="L8" s="1"/>
      <c r="M8" s="1"/>
      <c r="N8" s="1"/>
    </row>
    <row r="9" spans="1:14" ht="17.25" customHeight="1">
      <c r="A9" s="1"/>
      <c r="B9" s="354"/>
      <c r="C9" s="264"/>
      <c r="D9" s="499"/>
      <c r="E9" s="354"/>
      <c r="F9" s="354"/>
      <c r="G9" s="354"/>
      <c r="H9" s="354"/>
      <c r="I9" s="354"/>
      <c r="J9" s="1"/>
      <c r="K9" s="1"/>
      <c r="L9" s="1"/>
      <c r="M9" s="1"/>
      <c r="N9" s="1"/>
    </row>
    <row r="10" spans="1:14" ht="17.25" customHeight="1">
      <c r="A10" s="1"/>
      <c r="B10" s="265"/>
      <c r="C10" s="197"/>
      <c r="D10" s="500"/>
      <c r="E10" s="354"/>
      <c r="F10" s="354"/>
      <c r="G10" s="354"/>
      <c r="H10" s="354"/>
      <c r="I10" s="354"/>
      <c r="J10" s="1"/>
      <c r="K10" s="1"/>
      <c r="L10" s="1"/>
      <c r="M10" s="1"/>
      <c r="N10" s="1"/>
    </row>
    <row r="11" spans="1:14" ht="17.25" customHeight="1">
      <c r="A11" s="1"/>
      <c r="B11" s="354"/>
      <c r="C11" s="197"/>
      <c r="D11" s="500"/>
      <c r="E11" s="354"/>
      <c r="F11" s="354"/>
      <c r="G11" s="354"/>
      <c r="H11" s="354"/>
      <c r="I11" s="354"/>
      <c r="J11" s="1"/>
      <c r="K11" s="1"/>
      <c r="L11" s="1"/>
      <c r="M11" s="1"/>
      <c r="N11" s="1"/>
    </row>
    <row r="12" spans="1:14" ht="17.25" customHeight="1">
      <c r="A12" s="1"/>
      <c r="B12" s="354"/>
      <c r="C12" s="197"/>
      <c r="D12" s="500"/>
      <c r="E12" s="354"/>
      <c r="F12" s="354"/>
      <c r="G12" s="354"/>
      <c r="H12" s="354"/>
      <c r="I12" s="354"/>
      <c r="J12" s="1"/>
      <c r="K12" s="1"/>
      <c r="L12" s="1"/>
      <c r="M12" s="1"/>
      <c r="N12" s="1"/>
    </row>
    <row r="13" spans="1:14">
      <c r="A13" s="1"/>
      <c r="B13" s="354"/>
      <c r="C13" s="197"/>
      <c r="D13" s="500"/>
      <c r="E13" s="354"/>
      <c r="F13" s="354"/>
      <c r="G13" s="354"/>
      <c r="H13" s="354"/>
      <c r="I13" s="354"/>
      <c r="J13" s="1"/>
      <c r="K13" s="1"/>
      <c r="L13" s="1"/>
      <c r="M13" s="1"/>
      <c r="N13" s="1"/>
    </row>
    <row r="14" spans="1:14">
      <c r="A14" s="1"/>
      <c r="B14" s="265"/>
      <c r="C14" s="197"/>
      <c r="D14" s="500"/>
      <c r="E14" s="354"/>
      <c r="F14" s="354"/>
      <c r="G14" s="354"/>
      <c r="H14" s="354"/>
      <c r="I14" s="354"/>
      <c r="J14" s="1"/>
      <c r="K14" s="1"/>
      <c r="L14" s="1"/>
      <c r="M14" s="1"/>
      <c r="N14" s="1"/>
    </row>
    <row r="15" spans="1:14">
      <c r="A15" s="1"/>
      <c r="B15" s="354"/>
      <c r="C15" s="354"/>
      <c r="D15" s="66"/>
      <c r="E15" s="354"/>
      <c r="F15" s="354"/>
      <c r="G15" s="354"/>
      <c r="H15" s="354"/>
      <c r="I15" s="354"/>
      <c r="J15" s="1"/>
      <c r="K15" s="1"/>
      <c r="L15" s="1"/>
      <c r="M15" s="1"/>
      <c r="N15" s="1"/>
    </row>
    <row r="16" spans="1:14">
      <c r="A16" s="1"/>
      <c r="B16" s="201"/>
      <c r="C16" s="201"/>
      <c r="D16" s="201"/>
      <c r="E16" s="201"/>
      <c r="F16" s="201"/>
      <c r="G16" s="201"/>
      <c r="H16" s="201"/>
      <c r="I16" s="201"/>
      <c r="J16" s="147"/>
      <c r="K16" s="147"/>
      <c r="L16" s="147"/>
      <c r="M16" s="147"/>
      <c r="N16" s="147"/>
    </row>
    <row r="17" spans="1:14">
      <c r="A17" s="1"/>
      <c r="B17" s="501"/>
      <c r="C17" s="501"/>
      <c r="D17" s="501"/>
      <c r="E17" s="501"/>
      <c r="F17" s="501"/>
      <c r="G17" s="501"/>
      <c r="H17" s="501"/>
      <c r="I17" s="501"/>
      <c r="J17" s="147"/>
      <c r="K17" s="147"/>
      <c r="L17" s="147"/>
      <c r="M17" s="147"/>
      <c r="N17" s="147"/>
    </row>
    <row r="18" spans="1:14">
      <c r="A18" s="1"/>
      <c r="B18" s="501"/>
      <c r="C18" s="501"/>
      <c r="D18" s="501"/>
      <c r="E18" s="501"/>
      <c r="F18" s="501"/>
      <c r="G18" s="501"/>
      <c r="H18" s="501"/>
      <c r="I18" s="501"/>
      <c r="J18" s="498"/>
      <c r="K18" s="498"/>
      <c r="L18" s="498"/>
      <c r="M18" s="498"/>
      <c r="N18" s="498"/>
    </row>
    <row r="19" spans="1:14">
      <c r="A19" s="1"/>
      <c r="B19" s="201"/>
      <c r="C19" s="201"/>
      <c r="D19" s="201"/>
      <c r="E19" s="201"/>
      <c r="F19" s="201"/>
      <c r="G19" s="201"/>
      <c r="H19" s="201"/>
      <c r="I19" s="201"/>
      <c r="J19" s="147"/>
      <c r="K19" s="147"/>
      <c r="L19" s="147"/>
      <c r="M19" s="147"/>
      <c r="N19" s="147"/>
    </row>
    <row r="20" spans="1:14">
      <c r="A20" s="1"/>
      <c r="B20" s="108"/>
      <c r="C20" s="108"/>
      <c r="D20" s="108"/>
      <c r="E20" s="108"/>
      <c r="F20" s="108"/>
      <c r="G20" s="108"/>
      <c r="H20" s="108"/>
      <c r="I20" s="108"/>
      <c r="J20" s="183"/>
      <c r="K20" s="183"/>
      <c r="L20" s="183"/>
      <c r="M20" s="183"/>
      <c r="N20" s="183"/>
    </row>
    <row r="21" spans="1:14">
      <c r="A21" s="1"/>
      <c r="B21" s="108"/>
      <c r="C21" s="108"/>
      <c r="D21" s="108"/>
      <c r="E21" s="108"/>
      <c r="F21" s="108"/>
      <c r="G21" s="108"/>
      <c r="H21" s="108"/>
      <c r="I21" s="108"/>
      <c r="J21" s="183"/>
      <c r="K21" s="183"/>
      <c r="L21" s="183"/>
      <c r="M21" s="183"/>
      <c r="N21" s="183"/>
    </row>
    <row r="22" spans="1:14">
      <c r="A22" s="1"/>
      <c r="B22" s="183"/>
      <c r="C22" s="183"/>
      <c r="D22" s="183"/>
      <c r="E22" s="183"/>
      <c r="F22" s="183"/>
      <c r="G22" s="183"/>
      <c r="H22" s="183"/>
      <c r="I22" s="183"/>
      <c r="J22" s="183"/>
      <c r="K22" s="183"/>
      <c r="L22" s="183"/>
      <c r="M22" s="183"/>
      <c r="N22" s="183"/>
    </row>
    <row r="23" spans="1:14">
      <c r="A23" s="1"/>
      <c r="B23" s="183"/>
      <c r="C23" s="183"/>
      <c r="D23" s="183"/>
      <c r="E23" s="183"/>
      <c r="F23" s="183"/>
      <c r="G23" s="183"/>
      <c r="H23" s="183"/>
      <c r="I23" s="183"/>
      <c r="J23" s="183"/>
      <c r="K23" s="183"/>
      <c r="L23" s="183"/>
      <c r="M23" s="183"/>
      <c r="N23" s="183"/>
    </row>
    <row r="24" spans="1:14">
      <c r="A24" s="1"/>
      <c r="B24" s="183"/>
      <c r="C24" s="183"/>
      <c r="D24" s="183"/>
      <c r="E24" s="183"/>
      <c r="F24" s="183"/>
      <c r="G24" s="183"/>
      <c r="H24" s="183"/>
      <c r="I24" s="183"/>
      <c r="J24" s="183"/>
      <c r="K24" s="183"/>
      <c r="L24" s="183"/>
      <c r="M24" s="183"/>
      <c r="N24" s="183"/>
    </row>
    <row r="25" spans="1:14">
      <c r="A25" s="1"/>
      <c r="B25" s="183"/>
      <c r="C25" s="183"/>
      <c r="D25" s="183"/>
      <c r="E25" s="183"/>
      <c r="F25" s="183"/>
      <c r="G25" s="183"/>
      <c r="H25" s="183"/>
      <c r="I25" s="183"/>
      <c r="J25" s="183"/>
      <c r="K25" s="183"/>
      <c r="L25" s="183"/>
      <c r="M25" s="183"/>
      <c r="N25" s="183"/>
    </row>
    <row r="26" spans="1:14">
      <c r="A26" s="1"/>
      <c r="B26" s="183"/>
      <c r="C26" s="183"/>
      <c r="D26" s="183"/>
      <c r="E26" s="183"/>
      <c r="F26" s="183"/>
      <c r="G26" s="183"/>
      <c r="H26" s="183"/>
      <c r="I26" s="183"/>
      <c r="J26" s="183"/>
      <c r="K26" s="183"/>
      <c r="L26" s="183"/>
      <c r="M26" s="183"/>
      <c r="N26" s="183"/>
    </row>
    <row r="27" spans="1:14">
      <c r="A27" s="1"/>
      <c r="B27" s="183"/>
      <c r="C27" s="183"/>
      <c r="D27" s="183"/>
      <c r="E27" s="183"/>
      <c r="F27" s="183"/>
      <c r="G27" s="183"/>
      <c r="H27" s="183"/>
      <c r="I27" s="183"/>
      <c r="J27" s="183"/>
      <c r="K27" s="183"/>
      <c r="L27" s="183"/>
      <c r="M27" s="183"/>
      <c r="N27" s="183"/>
    </row>
    <row r="28" spans="1:14">
      <c r="A28" s="1"/>
      <c r="B28" s="183"/>
      <c r="C28" s="183"/>
      <c r="D28" s="183"/>
      <c r="E28" s="183"/>
      <c r="F28" s="183"/>
      <c r="G28" s="183"/>
      <c r="H28" s="183"/>
      <c r="I28" s="183"/>
      <c r="J28" s="183"/>
      <c r="K28" s="183"/>
      <c r="L28" s="183"/>
      <c r="M28" s="183"/>
      <c r="N28" s="183"/>
    </row>
    <row r="29" spans="1:14">
      <c r="A29" s="1"/>
      <c r="B29" s="183"/>
      <c r="C29" s="183"/>
      <c r="D29" s="183"/>
      <c r="E29" s="183"/>
      <c r="F29" s="183"/>
      <c r="G29" s="183"/>
      <c r="H29" s="183"/>
      <c r="I29" s="183"/>
      <c r="J29" s="183"/>
      <c r="K29" s="183"/>
      <c r="L29" s="183"/>
      <c r="M29" s="183"/>
      <c r="N29" s="183"/>
    </row>
    <row r="30" spans="1:14">
      <c r="A30" s="1"/>
      <c r="B30" s="183"/>
      <c r="C30" s="183"/>
      <c r="D30" s="183"/>
      <c r="E30" s="183"/>
      <c r="F30" s="183"/>
      <c r="G30" s="183"/>
      <c r="H30" s="183"/>
      <c r="I30" s="183"/>
      <c r="J30" s="183"/>
      <c r="K30" s="183"/>
      <c r="L30" s="183"/>
      <c r="M30" s="183"/>
      <c r="N30" s="183"/>
    </row>
    <row r="31" spans="1:14">
      <c r="A31" s="1"/>
      <c r="B31" s="183"/>
      <c r="C31" s="183"/>
      <c r="D31" s="183"/>
      <c r="E31" s="183"/>
      <c r="F31" s="183"/>
      <c r="G31" s="183"/>
      <c r="H31" s="183"/>
      <c r="I31" s="183"/>
      <c r="J31" s="183"/>
      <c r="K31" s="183"/>
      <c r="L31" s="183"/>
      <c r="M31" s="183"/>
      <c r="N31" s="183"/>
    </row>
    <row r="32" spans="1:14">
      <c r="A32" s="1"/>
      <c r="B32" s="183"/>
      <c r="C32" s="183"/>
      <c r="D32" s="183"/>
      <c r="E32" s="183"/>
      <c r="F32" s="183"/>
      <c r="G32" s="183"/>
      <c r="H32" s="183"/>
      <c r="I32" s="183"/>
      <c r="J32" s="183"/>
      <c r="K32" s="183"/>
      <c r="L32" s="183"/>
      <c r="M32" s="183"/>
      <c r="N32" s="183"/>
    </row>
    <row r="33" spans="1:14">
      <c r="A33" s="1"/>
      <c r="B33" s="183"/>
      <c r="C33" s="183"/>
      <c r="D33" s="183"/>
      <c r="E33" s="183"/>
      <c r="F33" s="183"/>
      <c r="G33" s="183"/>
      <c r="H33" s="183"/>
      <c r="I33" s="183"/>
      <c r="J33" s="183"/>
      <c r="K33" s="183"/>
      <c r="L33" s="183"/>
      <c r="M33" s="183"/>
      <c r="N33" s="183"/>
    </row>
    <row r="34" spans="1:14">
      <c r="A34" s="1"/>
      <c r="B34" s="183"/>
      <c r="C34" s="183"/>
      <c r="D34" s="183"/>
      <c r="E34" s="183"/>
      <c r="F34" s="183"/>
      <c r="G34" s="183"/>
      <c r="H34" s="183"/>
      <c r="I34" s="183"/>
      <c r="J34" s="183"/>
      <c r="K34" s="183"/>
      <c r="L34" s="183"/>
      <c r="M34" s="183"/>
      <c r="N34" s="183"/>
    </row>
    <row r="35" spans="1:14">
      <c r="A35" s="1"/>
      <c r="B35" s="183"/>
      <c r="C35" s="183"/>
      <c r="D35" s="183"/>
      <c r="E35" s="183"/>
      <c r="F35" s="183"/>
      <c r="G35" s="183"/>
      <c r="H35" s="183"/>
      <c r="I35" s="183"/>
      <c r="J35" s="183"/>
      <c r="K35" s="183"/>
      <c r="L35" s="183"/>
      <c r="M35" s="183"/>
      <c r="N35" s="183"/>
    </row>
    <row r="36" spans="1:14">
      <c r="A36" s="1"/>
      <c r="B36" s="183"/>
      <c r="C36" s="183"/>
      <c r="D36" s="183"/>
      <c r="E36" s="183"/>
      <c r="F36" s="183"/>
      <c r="G36" s="183"/>
      <c r="H36" s="183"/>
      <c r="I36" s="183"/>
      <c r="J36" s="183"/>
      <c r="K36" s="183"/>
      <c r="L36" s="183"/>
      <c r="M36" s="183"/>
      <c r="N36" s="183"/>
    </row>
    <row r="37" spans="1:14">
      <c r="A37" s="1"/>
      <c r="B37" s="183"/>
      <c r="C37" s="183"/>
      <c r="D37" s="183"/>
      <c r="E37" s="183"/>
      <c r="F37" s="183"/>
      <c r="G37" s="183"/>
      <c r="H37" s="183"/>
      <c r="I37" s="183"/>
      <c r="J37" s="183"/>
      <c r="K37" s="183"/>
      <c r="L37" s="183"/>
      <c r="M37" s="183"/>
      <c r="N37" s="183"/>
    </row>
    <row r="38" spans="1:14">
      <c r="A38" s="1"/>
      <c r="B38" s="183"/>
      <c r="C38" s="183"/>
      <c r="D38" s="183"/>
      <c r="E38" s="183"/>
      <c r="F38" s="183"/>
      <c r="G38" s="183"/>
      <c r="H38" s="183"/>
      <c r="I38" s="183"/>
      <c r="J38" s="183"/>
      <c r="K38" s="183"/>
      <c r="L38" s="183"/>
      <c r="M38" s="183"/>
      <c r="N38" s="183"/>
    </row>
    <row r="39" spans="1:14">
      <c r="A39" s="1"/>
      <c r="B39" s="183"/>
      <c r="C39" s="183"/>
      <c r="D39" s="183"/>
      <c r="E39" s="183"/>
      <c r="F39" s="183"/>
      <c r="G39" s="183"/>
      <c r="H39" s="183"/>
      <c r="I39" s="183"/>
      <c r="J39" s="183"/>
      <c r="K39" s="183"/>
      <c r="L39" s="183"/>
      <c r="M39" s="183"/>
      <c r="N39" s="183"/>
    </row>
    <row r="40" spans="1:14">
      <c r="A40" s="1"/>
      <c r="B40" s="183"/>
      <c r="C40" s="183"/>
      <c r="D40" s="183"/>
      <c r="E40" s="183"/>
      <c r="F40" s="183"/>
      <c r="G40" s="183"/>
      <c r="H40" s="183"/>
      <c r="I40" s="183"/>
      <c r="J40" s="183"/>
      <c r="K40" s="183"/>
      <c r="L40" s="183"/>
      <c r="M40" s="183"/>
      <c r="N40" s="183"/>
    </row>
    <row r="41" spans="1:14">
      <c r="A41" s="1"/>
      <c r="B41" s="183"/>
      <c r="C41" s="183"/>
      <c r="D41" s="183"/>
      <c r="E41" s="183"/>
      <c r="F41" s="183"/>
      <c r="G41" s="183"/>
      <c r="H41" s="183"/>
      <c r="I41" s="183"/>
      <c r="J41" s="183"/>
      <c r="K41" s="183"/>
      <c r="L41" s="183"/>
      <c r="M41" s="183"/>
      <c r="N41" s="183"/>
    </row>
    <row r="42" spans="1:14">
      <c r="A42" s="1"/>
      <c r="B42" s="183"/>
      <c r="C42" s="183"/>
      <c r="D42" s="183"/>
      <c r="E42" s="183"/>
      <c r="F42" s="183"/>
      <c r="G42" s="183"/>
      <c r="H42" s="183"/>
      <c r="I42" s="183"/>
      <c r="J42" s="183"/>
      <c r="K42" s="183"/>
      <c r="L42" s="183"/>
      <c r="M42" s="183"/>
      <c r="N42" s="183"/>
    </row>
    <row r="43" spans="1:14">
      <c r="A43" s="1"/>
      <c r="B43" s="183"/>
      <c r="C43" s="183"/>
      <c r="D43" s="183"/>
      <c r="E43" s="183"/>
      <c r="F43" s="183"/>
      <c r="G43" s="183"/>
      <c r="H43" s="183"/>
      <c r="I43" s="183"/>
      <c r="J43" s="183"/>
      <c r="K43" s="183"/>
      <c r="L43" s="183"/>
      <c r="M43" s="183"/>
      <c r="N43" s="183"/>
    </row>
    <row r="44" spans="1:14">
      <c r="A44" s="1"/>
      <c r="B44" s="183"/>
      <c r="C44" s="183"/>
      <c r="D44" s="183"/>
      <c r="E44" s="183"/>
      <c r="F44" s="183"/>
      <c r="G44" s="183"/>
      <c r="H44" s="183"/>
      <c r="I44" s="183"/>
      <c r="J44" s="183"/>
      <c r="K44" s="183"/>
      <c r="L44" s="183"/>
      <c r="M44" s="183"/>
      <c r="N44" s="183"/>
    </row>
    <row r="45" spans="1:14">
      <c r="A45" s="1"/>
      <c r="B45" s="183"/>
      <c r="C45" s="183"/>
      <c r="D45" s="183"/>
      <c r="E45" s="183"/>
      <c r="F45" s="183"/>
      <c r="G45" s="183"/>
      <c r="H45" s="183"/>
      <c r="I45" s="183"/>
      <c r="J45" s="183"/>
      <c r="K45" s="183"/>
      <c r="L45" s="183"/>
      <c r="M45" s="183"/>
      <c r="N45" s="183"/>
    </row>
    <row r="46" spans="1:14">
      <c r="A46" s="1"/>
      <c r="B46" s="183"/>
      <c r="C46" s="183"/>
      <c r="D46" s="183"/>
      <c r="E46" s="183"/>
      <c r="F46" s="183"/>
      <c r="G46" s="183"/>
      <c r="H46" s="183"/>
      <c r="I46" s="183"/>
      <c r="J46" s="183"/>
      <c r="K46" s="183"/>
      <c r="L46" s="183"/>
      <c r="M46" s="183"/>
      <c r="N46" s="183"/>
    </row>
    <row r="47" spans="1:14">
      <c r="A47" s="577"/>
      <c r="B47" s="183"/>
      <c r="C47" s="183"/>
      <c r="D47" s="183"/>
      <c r="E47" s="183"/>
      <c r="F47" s="183"/>
      <c r="G47" s="183"/>
      <c r="H47" s="183"/>
      <c r="I47" s="183"/>
      <c r="J47" s="183"/>
      <c r="K47" s="183"/>
      <c r="L47" s="183"/>
      <c r="M47" s="183"/>
      <c r="N47" s="183"/>
    </row>
    <row r="48" spans="1:14">
      <c r="A48" s="577"/>
      <c r="B48" s="183"/>
      <c r="C48" s="183"/>
      <c r="D48" s="183"/>
      <c r="E48" s="183"/>
      <c r="F48" s="183"/>
      <c r="G48" s="183"/>
      <c r="H48" s="183"/>
      <c r="I48" s="183"/>
      <c r="J48" s="183"/>
      <c r="K48" s="183"/>
      <c r="L48" s="183"/>
      <c r="M48" s="183"/>
      <c r="N48" s="183"/>
    </row>
    <row r="49" spans="1:14">
      <c r="A49" s="577"/>
      <c r="B49" s="183"/>
      <c r="C49" s="183"/>
      <c r="D49" s="183"/>
      <c r="E49" s="183"/>
      <c r="F49" s="183"/>
      <c r="G49" s="183"/>
      <c r="H49" s="183"/>
      <c r="I49" s="183"/>
      <c r="J49" s="183"/>
      <c r="K49" s="183"/>
      <c r="L49" s="183"/>
      <c r="M49" s="183"/>
      <c r="N49" s="183"/>
    </row>
    <row r="50" spans="1:14">
      <c r="A50" s="577"/>
      <c r="B50" s="183"/>
      <c r="C50" s="183"/>
      <c r="D50" s="183"/>
      <c r="E50" s="183"/>
      <c r="F50" s="183"/>
      <c r="G50" s="183"/>
      <c r="H50" s="183"/>
      <c r="I50" s="183"/>
      <c r="J50" s="183"/>
      <c r="K50" s="183"/>
      <c r="L50" s="183"/>
      <c r="M50" s="183"/>
      <c r="N50" s="183"/>
    </row>
    <row r="51" spans="1:14">
      <c r="A51" s="577"/>
      <c r="B51" s="183" t="s">
        <v>905</v>
      </c>
      <c r="C51" s="183"/>
      <c r="D51" s="183"/>
      <c r="E51" s="183"/>
      <c r="F51" s="183"/>
      <c r="G51" s="183"/>
      <c r="H51" s="183"/>
      <c r="I51" s="183"/>
      <c r="J51" s="183"/>
      <c r="K51" s="183"/>
      <c r="L51" s="183"/>
      <c r="M51" s="183"/>
      <c r="N51" s="183"/>
    </row>
    <row r="52" spans="1:14">
      <c r="A52" s="577"/>
      <c r="B52" s="183"/>
      <c r="C52" s="183"/>
      <c r="D52" s="183"/>
      <c r="E52" s="183"/>
      <c r="F52" s="183"/>
      <c r="G52" s="183"/>
      <c r="H52" s="183"/>
      <c r="I52" s="183"/>
      <c r="J52" s="183"/>
      <c r="K52" s="183"/>
      <c r="L52" s="183"/>
      <c r="M52" s="183"/>
      <c r="N52" s="183"/>
    </row>
  </sheetData>
  <hyperlinks>
    <hyperlink ref="A1" location="Index!A1" display="Back to Index" xr:uid="{692CC967-A78B-4696-A5B3-04C90DE298E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633D-D1AB-4E4B-8242-0F0EEB36E0CD}">
  <sheetPr codeName="Sheet12"/>
  <dimension ref="A1:N53"/>
  <sheetViews>
    <sheetView zoomScaleNormal="100" workbookViewId="0"/>
  </sheetViews>
  <sheetFormatPr defaultColWidth="10.81640625" defaultRowHeight="17.25"/>
  <cols>
    <col min="1" max="1" width="12.453125" style="20" customWidth="1"/>
    <col min="2" max="16384" width="10.81640625" style="20"/>
  </cols>
  <sheetData>
    <row r="1" spans="1:14" ht="17.25" customHeight="1">
      <c r="A1" s="297" t="s">
        <v>0</v>
      </c>
      <c r="B1" s="289"/>
      <c r="C1" s="289"/>
      <c r="D1" s="289"/>
      <c r="E1" s="289"/>
      <c r="F1" s="289"/>
      <c r="G1" s="9"/>
      <c r="H1" s="9"/>
      <c r="I1" s="9"/>
      <c r="J1" s="9"/>
      <c r="K1" s="9"/>
      <c r="L1" s="9"/>
      <c r="M1" s="9"/>
      <c r="N1" s="9"/>
    </row>
    <row r="2" spans="1:14">
      <c r="A2" s="8"/>
      <c r="B2" s="289"/>
      <c r="C2" s="289"/>
      <c r="D2" s="289"/>
      <c r="E2" s="289"/>
      <c r="F2" s="289"/>
      <c r="G2" s="9"/>
      <c r="H2" s="9"/>
      <c r="I2" s="9"/>
      <c r="J2" s="9"/>
      <c r="K2" s="9"/>
      <c r="L2" s="9"/>
      <c r="M2" s="9"/>
      <c r="N2" s="9"/>
    </row>
    <row r="3" spans="1:14">
      <c r="A3" s="8"/>
      <c r="B3" s="289"/>
      <c r="C3" s="289"/>
      <c r="D3" s="289"/>
      <c r="E3" s="289"/>
      <c r="F3" s="289"/>
      <c r="G3" s="9"/>
      <c r="H3" s="9"/>
      <c r="I3" s="9"/>
      <c r="J3" s="9"/>
      <c r="K3" s="9"/>
      <c r="L3" s="9"/>
      <c r="M3" s="9"/>
      <c r="N3" s="9"/>
    </row>
    <row r="4" spans="1:14">
      <c r="A4" s="8"/>
      <c r="B4" s="294"/>
      <c r="C4" s="294"/>
      <c r="D4" s="294"/>
      <c r="E4" s="294"/>
      <c r="F4" s="294"/>
      <c r="G4" s="9"/>
      <c r="H4" s="9"/>
      <c r="I4" s="9"/>
      <c r="J4" s="9"/>
      <c r="K4" s="9"/>
      <c r="L4" s="9"/>
      <c r="M4" s="9"/>
      <c r="N4" s="9"/>
    </row>
    <row r="5" spans="1:14">
      <c r="A5" s="358"/>
      <c r="B5" s="359"/>
      <c r="C5" s="359"/>
      <c r="D5" s="359"/>
      <c r="E5" s="359"/>
      <c r="F5" s="359"/>
      <c r="G5" s="360"/>
      <c r="H5" s="360"/>
      <c r="I5" s="360"/>
      <c r="J5" s="360"/>
      <c r="K5" s="360"/>
      <c r="L5" s="360"/>
      <c r="M5" s="360"/>
      <c r="N5" s="360"/>
    </row>
    <row r="6" spans="1:14" ht="15.75" customHeight="1">
      <c r="A6" s="577"/>
      <c r="B6" s="577"/>
      <c r="C6" s="577"/>
      <c r="D6" s="577"/>
      <c r="E6" s="577"/>
      <c r="F6" s="577"/>
      <c r="G6" s="577"/>
      <c r="H6" s="577"/>
      <c r="I6" s="577"/>
      <c r="J6" s="577"/>
      <c r="K6" s="577"/>
      <c r="L6" s="577"/>
      <c r="M6" s="577"/>
      <c r="N6" s="577"/>
    </row>
    <row r="7" spans="1:14" ht="17.25" customHeight="1">
      <c r="A7" s="36"/>
      <c r="B7" s="332" t="s">
        <v>907</v>
      </c>
      <c r="C7" s="332" t="s">
        <v>959</v>
      </c>
      <c r="D7" s="36"/>
      <c r="E7" s="36"/>
      <c r="F7" s="36"/>
      <c r="G7" s="36"/>
      <c r="H7" s="36"/>
      <c r="I7" s="36"/>
      <c r="J7" s="36"/>
      <c r="K7" s="36"/>
      <c r="L7" s="36"/>
      <c r="M7" s="36"/>
      <c r="N7" s="36"/>
    </row>
    <row r="8" spans="1:14" ht="15.75" customHeight="1">
      <c r="A8" s="577"/>
      <c r="B8" s="577"/>
      <c r="C8" s="577"/>
      <c r="D8" s="577"/>
      <c r="E8" s="577"/>
      <c r="F8" s="577"/>
      <c r="G8" s="577"/>
      <c r="H8" s="577"/>
      <c r="I8" s="577"/>
      <c r="J8" s="577"/>
      <c r="K8" s="577"/>
      <c r="L8" s="577"/>
      <c r="M8" s="577"/>
      <c r="N8" s="577"/>
    </row>
    <row r="9" spans="1:14" ht="17.25" customHeight="1">
      <c r="A9" s="577"/>
      <c r="B9" s="354"/>
      <c r="C9" s="264"/>
      <c r="D9" s="499"/>
      <c r="E9" s="354"/>
      <c r="F9" s="354"/>
      <c r="G9" s="354"/>
      <c r="H9" s="354"/>
      <c r="I9" s="354"/>
      <c r="J9" s="577"/>
      <c r="K9" s="577"/>
      <c r="L9" s="577"/>
      <c r="M9" s="577"/>
      <c r="N9" s="577"/>
    </row>
    <row r="10" spans="1:14" ht="17.25" customHeight="1">
      <c r="A10" s="577"/>
      <c r="B10" s="265"/>
      <c r="C10" s="197"/>
      <c r="D10" s="500"/>
      <c r="E10" s="354"/>
      <c r="F10" s="354"/>
      <c r="G10" s="354"/>
      <c r="H10" s="354"/>
      <c r="I10" s="354"/>
      <c r="J10" s="577"/>
      <c r="K10" s="577"/>
      <c r="L10" s="577"/>
      <c r="M10" s="577"/>
      <c r="N10" s="577"/>
    </row>
    <row r="11" spans="1:14" ht="17.25" customHeight="1">
      <c r="A11" s="577"/>
      <c r="B11" s="354"/>
      <c r="C11" s="197"/>
      <c r="D11" s="500"/>
      <c r="E11" s="354"/>
      <c r="F11" s="354"/>
      <c r="G11" s="354"/>
      <c r="H11" s="354"/>
      <c r="I11" s="354"/>
      <c r="J11" s="577"/>
      <c r="K11" s="577"/>
      <c r="L11" s="577"/>
      <c r="M11" s="577"/>
      <c r="N11" s="577"/>
    </row>
    <row r="12" spans="1:14" ht="17.25" customHeight="1">
      <c r="A12" s="577"/>
      <c r="B12" s="354"/>
      <c r="C12" s="197"/>
      <c r="D12" s="500"/>
      <c r="E12" s="354"/>
      <c r="F12" s="354"/>
      <c r="G12" s="354"/>
      <c r="H12" s="354"/>
      <c r="I12" s="354"/>
      <c r="J12" s="577"/>
      <c r="K12" s="577"/>
      <c r="L12" s="577"/>
      <c r="M12" s="577"/>
      <c r="N12" s="577"/>
    </row>
    <row r="13" spans="1:14">
      <c r="A13" s="577"/>
      <c r="B13" s="354"/>
      <c r="C13" s="197"/>
      <c r="D13" s="500"/>
      <c r="E13" s="354"/>
      <c r="F13" s="354"/>
      <c r="G13" s="354"/>
      <c r="H13" s="354"/>
      <c r="I13" s="354"/>
      <c r="J13" s="577"/>
      <c r="K13" s="577"/>
      <c r="L13" s="577"/>
      <c r="M13" s="577"/>
      <c r="N13" s="577"/>
    </row>
    <row r="14" spans="1:14">
      <c r="A14" s="577"/>
      <c r="B14" s="265"/>
      <c r="C14" s="197"/>
      <c r="D14" s="500"/>
      <c r="E14" s="354"/>
      <c r="F14" s="354"/>
      <c r="G14" s="354"/>
      <c r="H14" s="354"/>
      <c r="I14" s="354"/>
      <c r="J14" s="577"/>
      <c r="K14" s="577"/>
      <c r="L14" s="577"/>
      <c r="M14" s="577"/>
      <c r="N14" s="577"/>
    </row>
    <row r="15" spans="1:14">
      <c r="A15" s="577"/>
      <c r="B15" s="354"/>
      <c r="C15" s="354"/>
      <c r="D15" s="66"/>
      <c r="E15" s="354"/>
      <c r="F15" s="354"/>
      <c r="G15" s="354"/>
      <c r="H15" s="354"/>
      <c r="I15" s="354"/>
      <c r="J15" s="577"/>
      <c r="K15" s="577"/>
      <c r="L15" s="577"/>
      <c r="M15" s="577"/>
      <c r="N15" s="577"/>
    </row>
    <row r="16" spans="1:14">
      <c r="A16" s="577"/>
      <c r="B16" s="201"/>
      <c r="C16" s="201"/>
      <c r="D16" s="201"/>
      <c r="E16" s="201"/>
      <c r="F16" s="201"/>
      <c r="G16" s="201"/>
      <c r="H16" s="201"/>
      <c r="I16" s="201"/>
      <c r="J16" s="147"/>
      <c r="K16" s="147"/>
      <c r="L16" s="147"/>
      <c r="M16" s="147"/>
      <c r="N16" s="147"/>
    </row>
    <row r="17" spans="1:14">
      <c r="A17" s="577"/>
      <c r="B17" s="501"/>
      <c r="C17" s="501"/>
      <c r="D17" s="501"/>
      <c r="E17" s="501"/>
      <c r="F17" s="501"/>
      <c r="G17" s="501"/>
      <c r="H17" s="501"/>
      <c r="I17" s="501"/>
      <c r="J17" s="147"/>
      <c r="K17" s="147"/>
      <c r="L17" s="147"/>
      <c r="M17" s="147"/>
      <c r="N17" s="147"/>
    </row>
    <row r="18" spans="1:14">
      <c r="A18" s="577"/>
      <c r="B18" s="501"/>
      <c r="C18" s="501"/>
      <c r="D18" s="501"/>
      <c r="E18" s="501"/>
      <c r="F18" s="501"/>
      <c r="G18" s="501"/>
      <c r="H18" s="501"/>
      <c r="I18" s="501"/>
      <c r="J18" s="498"/>
      <c r="K18" s="498"/>
      <c r="L18" s="498"/>
      <c r="M18" s="498"/>
      <c r="N18" s="498"/>
    </row>
    <row r="19" spans="1:14">
      <c r="A19" s="577"/>
      <c r="B19" s="201"/>
      <c r="C19" s="201"/>
      <c r="D19" s="201"/>
      <c r="E19" s="201"/>
      <c r="F19" s="201"/>
      <c r="G19" s="201"/>
      <c r="H19" s="201"/>
      <c r="I19" s="201"/>
      <c r="J19" s="147"/>
      <c r="K19" s="147"/>
      <c r="L19" s="147"/>
      <c r="M19" s="147"/>
      <c r="N19" s="147"/>
    </row>
    <row r="20" spans="1:14">
      <c r="A20" s="577"/>
      <c r="B20" s="108"/>
      <c r="C20" s="108"/>
      <c r="D20" s="108"/>
      <c r="E20" s="108"/>
      <c r="F20" s="108"/>
      <c r="G20" s="108"/>
      <c r="H20" s="108"/>
      <c r="I20" s="108"/>
      <c r="J20" s="183"/>
      <c r="K20" s="183"/>
      <c r="L20" s="183"/>
      <c r="M20" s="183"/>
      <c r="N20" s="183"/>
    </row>
    <row r="21" spans="1:14">
      <c r="A21" s="577"/>
      <c r="B21" s="108"/>
      <c r="C21" s="108"/>
      <c r="D21" s="108"/>
      <c r="E21" s="108"/>
      <c r="F21" s="108"/>
      <c r="G21" s="108"/>
      <c r="H21" s="108"/>
      <c r="I21" s="108"/>
      <c r="J21" s="183"/>
      <c r="K21" s="183"/>
      <c r="L21" s="183"/>
      <c r="M21" s="183"/>
      <c r="N21" s="183"/>
    </row>
    <row r="22" spans="1:14">
      <c r="A22" s="577"/>
      <c r="B22" s="183"/>
      <c r="C22" s="183"/>
      <c r="D22" s="183"/>
      <c r="E22" s="183"/>
      <c r="F22" s="183"/>
      <c r="G22" s="183"/>
      <c r="H22" s="183"/>
      <c r="I22" s="183"/>
      <c r="J22" s="183"/>
      <c r="K22" s="183"/>
      <c r="L22" s="183"/>
      <c r="M22" s="183"/>
      <c r="N22" s="183"/>
    </row>
    <row r="23" spans="1:14">
      <c r="A23" s="577"/>
      <c r="B23" s="183"/>
      <c r="C23" s="183"/>
      <c r="D23" s="183"/>
      <c r="E23" s="183"/>
      <c r="F23" s="183"/>
      <c r="G23" s="183"/>
      <c r="H23" s="183"/>
      <c r="I23" s="183"/>
      <c r="J23" s="183"/>
      <c r="K23" s="183"/>
      <c r="L23" s="183"/>
      <c r="M23" s="183"/>
      <c r="N23" s="183"/>
    </row>
    <row r="24" spans="1:14">
      <c r="A24" s="577"/>
      <c r="B24" s="183"/>
      <c r="C24" s="183"/>
      <c r="D24" s="183"/>
      <c r="E24" s="183"/>
      <c r="F24" s="183"/>
      <c r="G24" s="183"/>
      <c r="H24" s="183"/>
      <c r="I24" s="183"/>
      <c r="J24" s="183"/>
      <c r="K24" s="183"/>
      <c r="L24" s="183"/>
      <c r="M24" s="183"/>
      <c r="N24" s="183"/>
    </row>
    <row r="25" spans="1:14">
      <c r="A25" s="577"/>
      <c r="B25" s="183"/>
      <c r="C25" s="183"/>
      <c r="D25" s="183"/>
      <c r="E25" s="183"/>
      <c r="F25" s="183"/>
      <c r="G25" s="183"/>
      <c r="H25" s="183"/>
      <c r="I25" s="183"/>
      <c r="J25" s="183"/>
      <c r="K25" s="183"/>
      <c r="L25" s="183"/>
      <c r="M25" s="183"/>
      <c r="N25" s="183"/>
    </row>
    <row r="26" spans="1:14">
      <c r="A26" s="577"/>
      <c r="B26" s="183"/>
      <c r="C26" s="183"/>
      <c r="D26" s="183"/>
      <c r="E26" s="183"/>
      <c r="F26" s="183"/>
      <c r="G26" s="183"/>
      <c r="H26" s="183"/>
      <c r="I26" s="183"/>
      <c r="J26" s="183"/>
      <c r="K26" s="183"/>
      <c r="L26" s="183"/>
      <c r="M26" s="183"/>
      <c r="N26" s="183"/>
    </row>
    <row r="27" spans="1:14">
      <c r="A27" s="577"/>
      <c r="B27" s="183"/>
      <c r="C27" s="183"/>
      <c r="D27" s="183"/>
      <c r="E27" s="183"/>
      <c r="F27" s="183"/>
      <c r="G27" s="183"/>
      <c r="H27" s="183"/>
      <c r="I27" s="183"/>
      <c r="J27" s="183"/>
      <c r="K27" s="183"/>
      <c r="L27" s="183"/>
      <c r="M27" s="183"/>
      <c r="N27" s="183"/>
    </row>
    <row r="28" spans="1:14">
      <c r="A28" s="577"/>
      <c r="B28" s="183"/>
      <c r="C28" s="183"/>
      <c r="D28" s="183"/>
      <c r="E28" s="183"/>
      <c r="F28" s="183"/>
      <c r="G28" s="183"/>
      <c r="H28" s="183"/>
      <c r="I28" s="183"/>
      <c r="J28" s="183"/>
      <c r="K28" s="183"/>
      <c r="L28" s="183"/>
      <c r="M28" s="183"/>
      <c r="N28" s="183"/>
    </row>
    <row r="29" spans="1:14">
      <c r="A29" s="577"/>
      <c r="B29" s="183"/>
      <c r="C29" s="183"/>
      <c r="D29" s="183"/>
      <c r="E29" s="183"/>
      <c r="F29" s="183"/>
      <c r="G29" s="183"/>
      <c r="H29" s="183"/>
      <c r="I29" s="183"/>
      <c r="J29" s="183"/>
      <c r="K29" s="183"/>
      <c r="L29" s="183"/>
      <c r="M29" s="183"/>
      <c r="N29" s="183"/>
    </row>
    <row r="30" spans="1:14">
      <c r="A30" s="577"/>
      <c r="B30" s="183"/>
      <c r="C30" s="183"/>
      <c r="D30" s="183"/>
      <c r="E30" s="183"/>
      <c r="F30" s="183"/>
      <c r="G30" s="183"/>
      <c r="H30" s="183"/>
      <c r="I30" s="183"/>
      <c r="J30" s="183"/>
      <c r="K30" s="183"/>
      <c r="L30" s="183"/>
      <c r="M30" s="183"/>
      <c r="N30" s="183"/>
    </row>
    <row r="31" spans="1:14">
      <c r="A31" s="577"/>
      <c r="B31" s="183"/>
      <c r="C31" s="183"/>
      <c r="D31" s="183"/>
      <c r="E31" s="183"/>
      <c r="F31" s="183"/>
      <c r="G31" s="183"/>
      <c r="H31" s="183"/>
      <c r="I31" s="183"/>
      <c r="J31" s="183"/>
      <c r="K31" s="183"/>
      <c r="L31" s="183"/>
      <c r="M31" s="183"/>
      <c r="N31" s="183"/>
    </row>
    <row r="32" spans="1:14">
      <c r="A32" s="577"/>
      <c r="B32" s="183"/>
      <c r="C32" s="183"/>
      <c r="D32" s="183"/>
      <c r="E32" s="183"/>
      <c r="F32" s="183"/>
      <c r="G32" s="183"/>
      <c r="H32" s="183"/>
      <c r="I32" s="183"/>
      <c r="J32" s="183"/>
      <c r="K32" s="183"/>
      <c r="L32" s="183"/>
      <c r="M32" s="183"/>
      <c r="N32" s="183"/>
    </row>
    <row r="33" spans="1:14">
      <c r="A33" s="577"/>
      <c r="B33" s="183"/>
      <c r="C33" s="183"/>
      <c r="D33" s="183"/>
      <c r="E33" s="183"/>
      <c r="F33" s="183"/>
      <c r="G33" s="183"/>
      <c r="H33" s="183"/>
      <c r="I33" s="183"/>
      <c r="J33" s="183"/>
      <c r="K33" s="183"/>
      <c r="L33" s="183"/>
      <c r="M33" s="183"/>
      <c r="N33" s="183"/>
    </row>
    <row r="34" spans="1:14">
      <c r="A34" s="577"/>
      <c r="B34" s="183"/>
      <c r="C34" s="183"/>
      <c r="D34" s="183"/>
      <c r="E34" s="183"/>
      <c r="F34" s="183"/>
      <c r="G34" s="183"/>
      <c r="H34" s="183"/>
      <c r="I34" s="183"/>
      <c r="J34" s="183"/>
      <c r="K34" s="183"/>
      <c r="L34" s="183"/>
      <c r="M34" s="183"/>
      <c r="N34" s="183"/>
    </row>
    <row r="35" spans="1:14">
      <c r="A35" s="577"/>
      <c r="B35" s="183"/>
      <c r="C35" s="183"/>
      <c r="D35" s="183"/>
      <c r="E35" s="183"/>
      <c r="F35" s="183"/>
      <c r="G35" s="183"/>
      <c r="H35" s="183"/>
      <c r="I35" s="183"/>
      <c r="J35" s="183"/>
      <c r="K35" s="183"/>
      <c r="L35" s="183"/>
      <c r="M35" s="183"/>
      <c r="N35" s="183"/>
    </row>
    <row r="36" spans="1:14">
      <c r="A36" s="577"/>
      <c r="B36" s="183"/>
      <c r="C36" s="183"/>
      <c r="D36" s="183"/>
      <c r="E36" s="183"/>
      <c r="F36" s="183"/>
      <c r="G36" s="183"/>
      <c r="H36" s="183"/>
      <c r="I36" s="183"/>
      <c r="J36" s="183"/>
      <c r="K36" s="183"/>
      <c r="L36" s="183"/>
      <c r="M36" s="183"/>
      <c r="N36" s="183"/>
    </row>
    <row r="37" spans="1:14">
      <c r="A37" s="577"/>
      <c r="B37" s="183"/>
      <c r="C37" s="183"/>
      <c r="D37" s="183"/>
      <c r="E37" s="183"/>
      <c r="F37" s="183"/>
      <c r="G37" s="183"/>
      <c r="H37" s="183"/>
      <c r="I37" s="183"/>
      <c r="J37" s="183"/>
      <c r="K37" s="183"/>
      <c r="L37" s="183"/>
      <c r="M37" s="183"/>
      <c r="N37" s="183"/>
    </row>
    <row r="38" spans="1:14">
      <c r="A38" s="577"/>
      <c r="B38" s="183"/>
      <c r="C38" s="183"/>
      <c r="D38" s="183"/>
      <c r="E38" s="183"/>
      <c r="F38" s="183"/>
      <c r="G38" s="183"/>
      <c r="H38" s="183"/>
      <c r="I38" s="183"/>
      <c r="J38" s="183"/>
      <c r="K38" s="183"/>
      <c r="L38" s="183"/>
      <c r="M38" s="183"/>
      <c r="N38" s="183"/>
    </row>
    <row r="39" spans="1:14">
      <c r="A39" s="577"/>
      <c r="B39" s="183"/>
      <c r="C39" s="183"/>
      <c r="D39" s="183"/>
      <c r="E39" s="183"/>
      <c r="F39" s="183"/>
      <c r="G39" s="183"/>
      <c r="H39" s="183"/>
      <c r="I39" s="183"/>
      <c r="J39" s="183"/>
      <c r="K39" s="183"/>
      <c r="L39" s="183"/>
      <c r="M39" s="183"/>
      <c r="N39" s="183"/>
    </row>
    <row r="40" spans="1:14">
      <c r="A40" s="577"/>
      <c r="B40" s="183"/>
      <c r="C40" s="183"/>
      <c r="D40" s="183"/>
      <c r="E40" s="183"/>
      <c r="F40" s="183"/>
      <c r="G40" s="183"/>
      <c r="H40" s="183"/>
      <c r="I40" s="183"/>
      <c r="J40" s="183"/>
      <c r="K40" s="183"/>
      <c r="L40" s="183"/>
      <c r="M40" s="183"/>
      <c r="N40" s="183"/>
    </row>
    <row r="41" spans="1:14">
      <c r="A41" s="577"/>
      <c r="B41" s="183"/>
      <c r="C41" s="183"/>
      <c r="D41" s="183"/>
      <c r="E41" s="183"/>
      <c r="F41" s="183"/>
      <c r="G41" s="183"/>
      <c r="H41" s="183"/>
      <c r="I41" s="183"/>
      <c r="J41" s="183"/>
      <c r="K41" s="183"/>
      <c r="L41" s="183"/>
      <c r="M41" s="183"/>
      <c r="N41" s="183"/>
    </row>
    <row r="42" spans="1:14">
      <c r="A42" s="577"/>
      <c r="B42" s="183"/>
      <c r="C42" s="183"/>
      <c r="D42" s="183"/>
      <c r="E42" s="183"/>
      <c r="F42" s="183"/>
      <c r="G42" s="183"/>
      <c r="H42" s="183"/>
      <c r="I42" s="183"/>
      <c r="J42" s="183"/>
      <c r="K42" s="183"/>
      <c r="L42" s="183"/>
      <c r="M42" s="183"/>
      <c r="N42" s="183"/>
    </row>
    <row r="43" spans="1:14">
      <c r="A43" s="577"/>
      <c r="B43" s="183"/>
      <c r="C43" s="183"/>
      <c r="D43" s="183"/>
      <c r="E43" s="183"/>
      <c r="F43" s="183"/>
      <c r="G43" s="183"/>
      <c r="H43" s="183"/>
      <c r="I43" s="183"/>
      <c r="J43" s="183"/>
      <c r="K43" s="183"/>
      <c r="L43" s="183"/>
      <c r="M43" s="183"/>
      <c r="N43" s="183"/>
    </row>
    <row r="44" spans="1:14">
      <c r="A44" s="577"/>
      <c r="B44" s="183"/>
      <c r="C44" s="183"/>
      <c r="D44" s="183"/>
      <c r="E44" s="183"/>
      <c r="F44" s="183"/>
      <c r="G44" s="183"/>
      <c r="H44" s="183"/>
      <c r="I44" s="183"/>
      <c r="J44" s="183"/>
      <c r="K44" s="183"/>
      <c r="L44" s="183"/>
      <c r="M44" s="183"/>
      <c r="N44" s="183"/>
    </row>
    <row r="45" spans="1:14">
      <c r="A45" s="577"/>
      <c r="B45" s="183"/>
      <c r="C45" s="183"/>
      <c r="D45" s="183"/>
      <c r="E45" s="183"/>
      <c r="F45" s="183"/>
      <c r="G45" s="183"/>
      <c r="H45" s="183"/>
      <c r="I45" s="183"/>
      <c r="J45" s="183"/>
      <c r="K45" s="183"/>
      <c r="L45" s="183"/>
      <c r="M45" s="183"/>
      <c r="N45" s="183"/>
    </row>
    <row r="46" spans="1:14">
      <c r="A46" s="577"/>
      <c r="B46" s="183"/>
      <c r="C46" s="183"/>
      <c r="D46" s="183"/>
      <c r="E46" s="183"/>
      <c r="F46" s="183"/>
      <c r="G46" s="183"/>
      <c r="H46" s="183"/>
      <c r="I46" s="183"/>
      <c r="J46" s="183"/>
      <c r="K46" s="183"/>
      <c r="L46" s="183"/>
      <c r="M46" s="183"/>
      <c r="N46" s="183"/>
    </row>
    <row r="47" spans="1:14">
      <c r="A47" s="577"/>
      <c r="B47" s="183" t="s">
        <v>905</v>
      </c>
      <c r="C47" s="183"/>
      <c r="D47" s="183"/>
      <c r="E47" s="183"/>
      <c r="F47" s="183"/>
      <c r="G47" s="183"/>
      <c r="H47" s="183"/>
      <c r="I47" s="183"/>
      <c r="J47" s="183"/>
      <c r="K47" s="183"/>
      <c r="L47" s="183"/>
      <c r="M47" s="183"/>
      <c r="N47" s="183"/>
    </row>
    <row r="48" spans="1:14">
      <c r="A48" s="577"/>
      <c r="B48" s="183"/>
      <c r="C48" s="183"/>
      <c r="D48" s="183"/>
      <c r="E48" s="183"/>
      <c r="F48" s="183"/>
      <c r="G48" s="183"/>
      <c r="H48" s="183"/>
      <c r="I48" s="183"/>
      <c r="J48" s="183"/>
      <c r="K48" s="183"/>
      <c r="L48" s="183"/>
      <c r="M48" s="183"/>
      <c r="N48" s="183"/>
    </row>
    <row r="49" spans="1:14">
      <c r="A49" s="577"/>
      <c r="B49" s="577"/>
      <c r="C49" s="577"/>
      <c r="D49" s="577"/>
      <c r="E49" s="577"/>
      <c r="F49" s="577"/>
      <c r="G49" s="577"/>
      <c r="H49" s="577"/>
      <c r="I49" s="577"/>
      <c r="J49" s="577"/>
      <c r="K49" s="577"/>
      <c r="L49" s="577"/>
      <c r="M49" s="577"/>
      <c r="N49" s="577"/>
    </row>
    <row r="50" spans="1:14">
      <c r="A50" s="577"/>
      <c r="B50" s="577"/>
      <c r="C50" s="577"/>
      <c r="D50" s="577"/>
      <c r="E50" s="577"/>
      <c r="F50" s="577"/>
      <c r="G50" s="577"/>
      <c r="H50" s="577"/>
      <c r="I50" s="577"/>
      <c r="J50" s="577"/>
      <c r="K50" s="577"/>
      <c r="L50" s="577"/>
      <c r="M50" s="577"/>
      <c r="N50" s="577"/>
    </row>
    <row r="51" spans="1:14">
      <c r="A51" s="577"/>
      <c r="B51" s="183" t="s">
        <v>905</v>
      </c>
      <c r="C51" s="577"/>
      <c r="D51" s="577"/>
      <c r="E51" s="577"/>
      <c r="F51" s="577"/>
      <c r="G51" s="577"/>
      <c r="H51" s="577"/>
      <c r="I51" s="577"/>
      <c r="J51" s="577"/>
      <c r="K51" s="577"/>
      <c r="L51" s="577"/>
      <c r="M51" s="577"/>
      <c r="N51" s="577"/>
    </row>
    <row r="52" spans="1:14">
      <c r="A52" s="577"/>
      <c r="B52" s="577"/>
      <c r="C52" s="577"/>
      <c r="D52" s="577"/>
      <c r="E52" s="577"/>
      <c r="F52" s="577"/>
      <c r="G52" s="577"/>
      <c r="H52" s="577"/>
      <c r="I52" s="577"/>
      <c r="J52" s="577"/>
      <c r="K52" s="577"/>
      <c r="L52" s="577"/>
      <c r="M52" s="577"/>
      <c r="N52" s="577"/>
    </row>
    <row r="53" spans="1:14">
      <c r="A53" s="577"/>
      <c r="B53" s="577"/>
      <c r="C53" s="577"/>
      <c r="D53" s="577"/>
      <c r="E53" s="577"/>
      <c r="F53" s="577"/>
      <c r="G53" s="577"/>
      <c r="H53" s="577"/>
      <c r="I53" s="577"/>
      <c r="J53" s="577"/>
      <c r="K53" s="577"/>
      <c r="L53" s="577"/>
      <c r="M53" s="577"/>
      <c r="N53" s="577"/>
    </row>
  </sheetData>
  <hyperlinks>
    <hyperlink ref="A1" location="Index!A1" display="Back to Index" xr:uid="{0DB994A7-8DFE-40D9-B65C-802170652A47}"/>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DAF1C-1C77-8044-A678-10120F7C2A24}">
  <sheetPr codeName="Sheet13"/>
  <dimension ref="A1:K19"/>
  <sheetViews>
    <sheetView workbookViewId="0"/>
  </sheetViews>
  <sheetFormatPr defaultColWidth="10.81640625" defaultRowHeight="17.25"/>
  <cols>
    <col min="1" max="1" width="12.453125" style="20" customWidth="1"/>
    <col min="2" max="2" width="18.1796875" style="20" customWidth="1"/>
    <col min="3" max="8" width="20" style="20" customWidth="1"/>
    <col min="9" max="16384" width="10.81640625" style="20"/>
  </cols>
  <sheetData>
    <row r="1" spans="1:9" s="10" customFormat="1" ht="17.25" customHeight="1">
      <c r="A1" s="681" t="s">
        <v>0</v>
      </c>
      <c r="B1" s="289"/>
      <c r="C1" s="289"/>
      <c r="D1" s="289"/>
      <c r="E1" s="289"/>
      <c r="F1" s="289"/>
      <c r="G1" s="9"/>
      <c r="H1" s="9"/>
      <c r="I1" s="9"/>
    </row>
    <row r="2" spans="1:9" s="10" customFormat="1" ht="15.75">
      <c r="A2" s="8"/>
      <c r="B2" s="289"/>
      <c r="C2" s="289"/>
      <c r="D2" s="289"/>
      <c r="E2" s="289"/>
      <c r="F2" s="289"/>
      <c r="G2" s="9"/>
      <c r="H2" s="9"/>
      <c r="I2" s="9"/>
    </row>
    <row r="3" spans="1:9" s="10" customFormat="1" ht="15.75">
      <c r="A3" s="8"/>
      <c r="B3" s="289"/>
      <c r="C3" s="289"/>
      <c r="D3" s="289"/>
      <c r="E3" s="289"/>
      <c r="F3" s="289"/>
      <c r="G3" s="9"/>
      <c r="H3" s="9"/>
      <c r="I3" s="9"/>
    </row>
    <row r="4" spans="1:9" s="10" customFormat="1" ht="15.75">
      <c r="A4" s="8"/>
      <c r="B4" s="294"/>
      <c r="C4" s="294"/>
      <c r="D4" s="294"/>
      <c r="E4" s="294"/>
      <c r="F4" s="294"/>
      <c r="G4" s="9"/>
      <c r="H4" s="9"/>
      <c r="I4" s="9"/>
    </row>
    <row r="5" spans="1:9" s="10" customFormat="1" ht="15.75">
      <c r="A5" s="358"/>
      <c r="B5" s="359"/>
      <c r="C5" s="359"/>
      <c r="D5" s="359"/>
      <c r="E5" s="359"/>
      <c r="F5" s="359"/>
      <c r="G5" s="360"/>
      <c r="H5" s="360"/>
      <c r="I5" s="360"/>
    </row>
    <row r="6" spans="1:9" ht="15.75" customHeight="1">
      <c r="A6" s="1"/>
      <c r="B6" s="1"/>
      <c r="C6" s="1"/>
      <c r="D6" s="1"/>
      <c r="E6" s="1"/>
      <c r="F6" s="1"/>
      <c r="G6" s="1"/>
      <c r="H6" s="1"/>
      <c r="I6" s="1"/>
    </row>
    <row r="7" spans="1:9" s="46" customFormat="1" ht="17.25" customHeight="1">
      <c r="A7" s="36"/>
      <c r="B7" s="332" t="s">
        <v>95</v>
      </c>
      <c r="C7" s="332" t="s">
        <v>96</v>
      </c>
      <c r="D7" s="139"/>
      <c r="E7" s="139"/>
      <c r="F7" s="139"/>
      <c r="G7" s="139"/>
      <c r="H7" s="139"/>
      <c r="I7" s="36"/>
    </row>
    <row r="8" spans="1:9" ht="15.75" customHeight="1">
      <c r="A8" s="1"/>
      <c r="B8" s="144"/>
      <c r="C8" s="144"/>
      <c r="D8" s="144"/>
      <c r="E8" s="144"/>
      <c r="F8" s="144"/>
      <c r="G8" s="144"/>
      <c r="H8" s="144"/>
      <c r="I8" s="1"/>
    </row>
    <row r="9" spans="1:9" s="47" customFormat="1" ht="78.75">
      <c r="A9" s="605"/>
      <c r="B9" s="184" t="s">
        <v>81</v>
      </c>
      <c r="C9" s="617" t="s">
        <v>929</v>
      </c>
      <c r="D9" s="143" t="s">
        <v>82</v>
      </c>
      <c r="E9" s="143" t="s">
        <v>83</v>
      </c>
      <c r="F9" s="143" t="s">
        <v>84</v>
      </c>
      <c r="G9" s="143" t="s">
        <v>85</v>
      </c>
      <c r="H9" s="143" t="s">
        <v>529</v>
      </c>
      <c r="I9" s="44"/>
    </row>
    <row r="10" spans="1:9">
      <c r="A10" s="1"/>
      <c r="B10" s="144" t="s">
        <v>86</v>
      </c>
      <c r="C10" s="185">
        <v>455</v>
      </c>
      <c r="D10" s="187">
        <v>72.900000000000006</v>
      </c>
      <c r="E10" s="186">
        <v>2998919.9999999981</v>
      </c>
      <c r="F10" s="187">
        <v>76.276741128554534</v>
      </c>
      <c r="G10" s="187">
        <v>15.238819308284324</v>
      </c>
      <c r="H10" s="188"/>
      <c r="I10" s="1"/>
    </row>
    <row r="11" spans="1:9">
      <c r="A11" s="1"/>
      <c r="B11" s="144" t="s">
        <v>87</v>
      </c>
      <c r="C11" s="185">
        <v>133</v>
      </c>
      <c r="D11" s="187">
        <v>21.314102564102562</v>
      </c>
      <c r="E11" s="186">
        <v>770663.59999999951</v>
      </c>
      <c r="F11" s="187">
        <v>19.60162589012041</v>
      </c>
      <c r="G11" s="187">
        <v>17.25785414025005</v>
      </c>
      <c r="H11" s="188" t="s">
        <v>88</v>
      </c>
      <c r="I11" s="1"/>
    </row>
    <row r="12" spans="1:9">
      <c r="A12" s="1"/>
      <c r="B12" s="144" t="s">
        <v>89</v>
      </c>
      <c r="C12" s="189">
        <v>36</v>
      </c>
      <c r="D12" s="187">
        <v>5.7692307692307692</v>
      </c>
      <c r="E12" s="188">
        <v>162047</v>
      </c>
      <c r="F12" s="187">
        <v>4.1216329813250567</v>
      </c>
      <c r="G12" s="187">
        <v>22.2</v>
      </c>
      <c r="H12" s="188" t="s">
        <v>90</v>
      </c>
      <c r="I12" s="1"/>
    </row>
    <row r="13" spans="1:9">
      <c r="A13" s="1"/>
      <c r="B13" s="492" t="s">
        <v>91</v>
      </c>
      <c r="C13" s="502">
        <v>624</v>
      </c>
      <c r="D13" s="503">
        <v>100</v>
      </c>
      <c r="E13" s="504">
        <v>3931631</v>
      </c>
      <c r="F13" s="503">
        <v>100</v>
      </c>
      <c r="G13" s="503">
        <v>15.871275814032405</v>
      </c>
      <c r="H13" s="505"/>
      <c r="I13" s="1"/>
    </row>
    <row r="14" spans="1:9">
      <c r="A14" s="1"/>
      <c r="B14" s="144"/>
      <c r="C14" s="144"/>
      <c r="D14" s="144"/>
      <c r="E14" s="144"/>
      <c r="F14" s="144"/>
      <c r="G14" s="144"/>
      <c r="H14" s="144"/>
      <c r="I14" s="1"/>
    </row>
    <row r="15" spans="1:9">
      <c r="A15" s="1"/>
      <c r="B15" s="344" t="s">
        <v>92</v>
      </c>
      <c r="C15" s="344"/>
      <c r="D15" s="344"/>
      <c r="E15" s="344"/>
      <c r="F15" s="344"/>
      <c r="G15" s="344"/>
      <c r="H15" s="344"/>
      <c r="I15" s="344"/>
    </row>
    <row r="16" spans="1:9">
      <c r="A16" s="1"/>
      <c r="B16" s="344" t="s">
        <v>93</v>
      </c>
      <c r="C16" s="344"/>
      <c r="D16" s="344"/>
      <c r="E16" s="344"/>
      <c r="F16" s="344"/>
      <c r="G16" s="344"/>
      <c r="H16" s="344"/>
      <c r="I16" s="344"/>
    </row>
    <row r="17" spans="1:11" ht="18.95" customHeight="1">
      <c r="A17" s="1"/>
      <c r="B17" s="344" t="s">
        <v>94</v>
      </c>
      <c r="C17" s="344"/>
      <c r="D17" s="344"/>
      <c r="E17" s="344"/>
      <c r="F17" s="344"/>
      <c r="G17" s="344"/>
      <c r="H17" s="344"/>
      <c r="I17" s="344"/>
      <c r="J17" s="47"/>
      <c r="K17" s="47"/>
    </row>
    <row r="18" spans="1:11">
      <c r="A18" s="1"/>
      <c r="B18" s="344"/>
      <c r="C18" s="344"/>
      <c r="D18" s="344"/>
      <c r="E18" s="344"/>
      <c r="F18" s="344"/>
      <c r="G18" s="344"/>
      <c r="H18" s="344"/>
      <c r="I18" s="344"/>
    </row>
    <row r="19" spans="1:11">
      <c r="A19" s="597"/>
      <c r="B19" s="344"/>
      <c r="C19" s="344"/>
      <c r="D19" s="344"/>
      <c r="E19" s="344"/>
      <c r="F19" s="344"/>
      <c r="G19" s="344"/>
      <c r="H19" s="344"/>
      <c r="I19" s="344"/>
    </row>
  </sheetData>
  <hyperlinks>
    <hyperlink ref="A1" location="Index!A1" display="Back to Index" xr:uid="{47BAFDB6-3AF1-4B1A-A1F1-B06E51FB44F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C209F-181B-9D4A-A620-D9A6774DE99E}">
  <sheetPr codeName="Sheet14"/>
  <dimension ref="A1:T37"/>
  <sheetViews>
    <sheetView zoomScaleNormal="100" workbookViewId="0"/>
  </sheetViews>
  <sheetFormatPr defaultColWidth="10.81640625" defaultRowHeight="17.25"/>
  <cols>
    <col min="1" max="1" width="12.453125" style="20" customWidth="1"/>
    <col min="2" max="2" width="27.6328125" style="20" customWidth="1"/>
    <col min="3" max="17" width="7.36328125" style="20" customWidth="1"/>
    <col min="18" max="18" width="8.1796875" style="20" customWidth="1"/>
    <col min="19" max="19" width="6.1796875" style="20" customWidth="1"/>
    <col min="20" max="16384" width="10.81640625" style="20"/>
  </cols>
  <sheetData>
    <row r="1" spans="1:19" s="10" customFormat="1" ht="17.25" customHeight="1">
      <c r="A1" s="681" t="s">
        <v>0</v>
      </c>
      <c r="B1" s="289"/>
      <c r="C1" s="289"/>
      <c r="D1" s="289"/>
      <c r="E1" s="289"/>
      <c r="F1" s="289"/>
      <c r="G1" s="9"/>
      <c r="H1" s="9"/>
      <c r="I1" s="9"/>
      <c r="J1" s="9"/>
      <c r="K1" s="9"/>
      <c r="L1" s="9"/>
      <c r="M1" s="9"/>
      <c r="N1" s="9"/>
      <c r="O1" s="9"/>
      <c r="P1" s="9"/>
      <c r="Q1" s="9"/>
      <c r="R1" s="9"/>
      <c r="S1" s="9"/>
    </row>
    <row r="2" spans="1:19" s="10" customFormat="1" ht="15.75">
      <c r="A2" s="8"/>
      <c r="B2" s="289"/>
      <c r="C2" s="289"/>
      <c r="D2" s="289"/>
      <c r="E2" s="289"/>
      <c r="F2" s="289"/>
      <c r="G2" s="9"/>
      <c r="H2" s="9"/>
      <c r="I2" s="9"/>
      <c r="J2" s="9"/>
      <c r="K2" s="9"/>
      <c r="L2" s="9"/>
      <c r="M2" s="9"/>
      <c r="N2" s="9"/>
      <c r="O2" s="9"/>
      <c r="P2" s="9"/>
      <c r="Q2" s="9"/>
      <c r="R2" s="9"/>
      <c r="S2" s="9"/>
    </row>
    <row r="3" spans="1:19" s="10" customFormat="1" ht="15.75">
      <c r="A3" s="8"/>
      <c r="B3" s="289"/>
      <c r="C3" s="289"/>
      <c r="D3" s="289"/>
      <c r="E3" s="289"/>
      <c r="F3" s="289"/>
      <c r="G3" s="9"/>
      <c r="H3" s="9"/>
      <c r="I3" s="9"/>
      <c r="J3" s="9"/>
      <c r="K3" s="9"/>
      <c r="L3" s="9"/>
      <c r="M3" s="9"/>
      <c r="N3" s="9"/>
      <c r="O3" s="9"/>
      <c r="P3" s="9"/>
      <c r="Q3" s="9"/>
      <c r="R3" s="9"/>
      <c r="S3" s="9"/>
    </row>
    <row r="4" spans="1:19" s="10" customFormat="1" ht="15.75">
      <c r="A4" s="8"/>
      <c r="B4" s="294"/>
      <c r="C4" s="294"/>
      <c r="D4" s="294"/>
      <c r="E4" s="294"/>
      <c r="F4" s="294"/>
      <c r="G4" s="9"/>
      <c r="H4" s="9"/>
      <c r="I4" s="9"/>
      <c r="J4" s="9"/>
      <c r="K4" s="9"/>
      <c r="L4" s="9"/>
      <c r="M4" s="9"/>
      <c r="N4" s="9"/>
      <c r="O4" s="9"/>
      <c r="P4" s="9"/>
      <c r="Q4" s="9"/>
      <c r="R4" s="9"/>
      <c r="S4" s="9"/>
    </row>
    <row r="5" spans="1:19" s="10" customFormat="1" ht="15.75">
      <c r="A5" s="358"/>
      <c r="B5" s="359"/>
      <c r="C5" s="359"/>
      <c r="D5" s="359"/>
      <c r="E5" s="359"/>
      <c r="F5" s="359"/>
      <c r="G5" s="360"/>
      <c r="H5" s="360"/>
      <c r="I5" s="360"/>
      <c r="J5" s="360"/>
      <c r="K5" s="360"/>
      <c r="L5" s="360"/>
      <c r="M5" s="360"/>
      <c r="N5" s="360"/>
      <c r="O5" s="360"/>
      <c r="P5" s="360"/>
      <c r="Q5" s="360"/>
      <c r="R5" s="360"/>
      <c r="S5" s="360"/>
    </row>
    <row r="6" spans="1:19" s="10" customFormat="1" ht="15.75" customHeight="1">
      <c r="A6" s="154"/>
      <c r="B6" s="150"/>
      <c r="C6" s="150"/>
      <c r="D6" s="150"/>
      <c r="E6" s="150"/>
      <c r="F6" s="150"/>
      <c r="G6" s="151"/>
      <c r="H6" s="151"/>
      <c r="I6" s="151"/>
      <c r="J6" s="151"/>
      <c r="K6" s="151"/>
      <c r="L6" s="151"/>
      <c r="M6" s="151"/>
      <c r="N6" s="151"/>
      <c r="O6" s="151"/>
      <c r="P6" s="151"/>
      <c r="Q6" s="151"/>
      <c r="R6" s="9"/>
      <c r="S6" s="9"/>
    </row>
    <row r="7" spans="1:19" ht="17.25" customHeight="1">
      <c r="A7" s="136"/>
      <c r="B7" s="318" t="s">
        <v>187</v>
      </c>
      <c r="C7" s="336" t="s">
        <v>188</v>
      </c>
      <c r="D7" s="136"/>
      <c r="E7" s="136"/>
      <c r="F7" s="136"/>
      <c r="G7" s="136"/>
      <c r="H7" s="136"/>
      <c r="I7" s="136"/>
      <c r="J7" s="136"/>
      <c r="K7" s="136"/>
      <c r="L7" s="136"/>
      <c r="M7" s="136"/>
      <c r="N7" s="136"/>
      <c r="O7" s="136"/>
      <c r="P7" s="136"/>
      <c r="Q7" s="136"/>
      <c r="R7" s="1"/>
      <c r="S7" s="597"/>
    </row>
    <row r="8" spans="1:19" ht="15.75" customHeight="1">
      <c r="A8" s="136"/>
      <c r="B8" s="136"/>
      <c r="C8" s="136"/>
      <c r="D8" s="136"/>
      <c r="E8" s="136"/>
      <c r="F8" s="136"/>
      <c r="G8" s="136"/>
      <c r="H8" s="136"/>
      <c r="I8" s="136"/>
      <c r="J8" s="136"/>
      <c r="K8" s="136"/>
      <c r="L8" s="136"/>
      <c r="M8" s="136"/>
      <c r="N8" s="136"/>
      <c r="O8" s="136"/>
      <c r="P8" s="136"/>
      <c r="Q8" s="136"/>
      <c r="R8" s="1"/>
      <c r="S8" s="597"/>
    </row>
    <row r="9" spans="1:19" s="46" customFormat="1">
      <c r="A9" s="157"/>
      <c r="B9" s="157"/>
      <c r="C9" s="141">
        <v>2003</v>
      </c>
      <c r="D9" s="141">
        <v>2004</v>
      </c>
      <c r="E9" s="141">
        <v>2005</v>
      </c>
      <c r="F9" s="141">
        <v>2006</v>
      </c>
      <c r="G9" s="141">
        <v>2007</v>
      </c>
      <c r="H9" s="141">
        <v>2008</v>
      </c>
      <c r="I9" s="141">
        <v>2009</v>
      </c>
      <c r="J9" s="141">
        <v>2010</v>
      </c>
      <c r="K9" s="141">
        <v>2011</v>
      </c>
      <c r="L9" s="141">
        <v>2012</v>
      </c>
      <c r="M9" s="141">
        <v>2013</v>
      </c>
      <c r="N9" s="141">
        <v>2014</v>
      </c>
      <c r="O9" s="141">
        <v>2015</v>
      </c>
      <c r="P9" s="141">
        <v>2016</v>
      </c>
      <c r="Q9" s="141">
        <v>2017</v>
      </c>
      <c r="R9" s="36"/>
      <c r="S9" s="36"/>
    </row>
    <row r="10" spans="1:19" ht="18">
      <c r="A10" s="136"/>
      <c r="B10" s="144" t="s">
        <v>572</v>
      </c>
      <c r="C10" s="346">
        <v>62987</v>
      </c>
      <c r="D10" s="346">
        <v>63047</v>
      </c>
      <c r="E10" s="346">
        <v>65994</v>
      </c>
      <c r="F10" s="346">
        <v>69187</v>
      </c>
      <c r="G10" s="346">
        <v>71728</v>
      </c>
      <c r="H10" s="346">
        <v>71811</v>
      </c>
      <c r="I10" s="346">
        <v>72432</v>
      </c>
      <c r="J10" s="346">
        <v>73731</v>
      </c>
      <c r="K10" s="346">
        <v>73349</v>
      </c>
      <c r="L10" s="346">
        <v>77659</v>
      </c>
      <c r="M10" s="346">
        <v>77566</v>
      </c>
      <c r="N10" s="346">
        <v>78400</v>
      </c>
      <c r="O10" s="346">
        <v>78606</v>
      </c>
      <c r="P10" s="346">
        <v>80200</v>
      </c>
      <c r="Q10" s="346">
        <v>79062</v>
      </c>
      <c r="R10" s="1"/>
      <c r="S10" s="597"/>
    </row>
    <row r="11" spans="1:19" ht="18">
      <c r="A11" s="136"/>
      <c r="B11" s="144" t="s">
        <v>573</v>
      </c>
      <c r="C11" s="144">
        <v>196</v>
      </c>
      <c r="D11" s="144">
        <v>172</v>
      </c>
      <c r="E11" s="144">
        <v>200</v>
      </c>
      <c r="F11" s="144">
        <v>185</v>
      </c>
      <c r="G11" s="144">
        <v>189</v>
      </c>
      <c r="H11" s="144">
        <v>183</v>
      </c>
      <c r="I11" s="144">
        <v>184</v>
      </c>
      <c r="J11" s="144">
        <v>211</v>
      </c>
      <c r="K11" s="144">
        <v>183</v>
      </c>
      <c r="L11" s="144">
        <v>157</v>
      </c>
      <c r="M11" s="144">
        <v>198</v>
      </c>
      <c r="N11" s="144">
        <v>193</v>
      </c>
      <c r="O11" s="144">
        <v>158</v>
      </c>
      <c r="P11" s="144">
        <v>180</v>
      </c>
      <c r="Q11" s="144">
        <v>173</v>
      </c>
      <c r="R11" s="1"/>
      <c r="S11" s="597"/>
    </row>
    <row r="12" spans="1:19" ht="18">
      <c r="A12" s="136"/>
      <c r="B12" s="144" t="s">
        <v>574</v>
      </c>
      <c r="C12" s="144">
        <v>60</v>
      </c>
      <c r="D12" s="144">
        <v>75</v>
      </c>
      <c r="E12" s="144">
        <v>87</v>
      </c>
      <c r="F12" s="144">
        <v>88</v>
      </c>
      <c r="G12" s="144">
        <v>87</v>
      </c>
      <c r="H12" s="144">
        <v>84</v>
      </c>
      <c r="I12" s="144">
        <v>54</v>
      </c>
      <c r="J12" s="144">
        <v>95</v>
      </c>
      <c r="K12" s="144">
        <v>56</v>
      </c>
      <c r="L12" s="144">
        <v>54</v>
      </c>
      <c r="M12" s="144">
        <v>77</v>
      </c>
      <c r="N12" s="144">
        <v>67</v>
      </c>
      <c r="O12" s="144">
        <v>78</v>
      </c>
      <c r="P12" s="144">
        <v>64</v>
      </c>
      <c r="Q12" s="144">
        <v>66</v>
      </c>
      <c r="R12" s="1"/>
      <c r="S12" s="597"/>
    </row>
    <row r="13" spans="1:19" s="46" customFormat="1" ht="18">
      <c r="A13" s="157"/>
      <c r="B13" s="144" t="s">
        <v>908</v>
      </c>
      <c r="C13" s="144">
        <v>256</v>
      </c>
      <c r="D13" s="144">
        <v>247</v>
      </c>
      <c r="E13" s="144">
        <v>287</v>
      </c>
      <c r="F13" s="144">
        <v>273</v>
      </c>
      <c r="G13" s="144">
        <v>276</v>
      </c>
      <c r="H13" s="144">
        <v>267</v>
      </c>
      <c r="I13" s="144">
        <v>238</v>
      </c>
      <c r="J13" s="144">
        <v>306</v>
      </c>
      <c r="K13" s="144">
        <v>239</v>
      </c>
      <c r="L13" s="144">
        <v>211</v>
      </c>
      <c r="M13" s="144">
        <v>275</v>
      </c>
      <c r="N13" s="144">
        <v>260</v>
      </c>
      <c r="O13" s="144">
        <v>236</v>
      </c>
      <c r="P13" s="144">
        <v>244</v>
      </c>
      <c r="Q13" s="144">
        <v>239</v>
      </c>
      <c r="R13" s="36"/>
      <c r="S13" s="36"/>
    </row>
    <row r="14" spans="1:19" s="46" customFormat="1">
      <c r="A14" s="157"/>
      <c r="B14" s="139"/>
      <c r="C14" s="139"/>
      <c r="D14" s="139"/>
      <c r="E14" s="139"/>
      <c r="F14" s="139"/>
      <c r="G14" s="139"/>
      <c r="H14" s="139"/>
      <c r="I14" s="139"/>
      <c r="J14" s="139"/>
      <c r="K14" s="139"/>
      <c r="L14" s="139"/>
      <c r="M14" s="139"/>
      <c r="N14" s="139"/>
      <c r="O14" s="139"/>
      <c r="P14" s="139"/>
      <c r="Q14" s="139"/>
      <c r="R14" s="36"/>
      <c r="S14" s="36"/>
    </row>
    <row r="15" spans="1:19" s="46" customFormat="1">
      <c r="A15" s="157"/>
      <c r="B15" s="139" t="s">
        <v>97</v>
      </c>
      <c r="C15" s="139"/>
      <c r="D15" s="139"/>
      <c r="E15" s="139"/>
      <c r="F15" s="139"/>
      <c r="G15" s="139"/>
      <c r="H15" s="139"/>
      <c r="I15" s="139"/>
      <c r="J15" s="139"/>
      <c r="K15" s="139"/>
      <c r="L15" s="139"/>
      <c r="M15" s="139"/>
      <c r="N15" s="139"/>
      <c r="O15" s="139"/>
      <c r="P15" s="139"/>
      <c r="Q15" s="139"/>
      <c r="R15" s="36"/>
      <c r="S15" s="36"/>
    </row>
    <row r="16" spans="1:19" ht="18" customHeight="1">
      <c r="A16" s="136"/>
      <c r="B16" s="492" t="s">
        <v>98</v>
      </c>
      <c r="C16" s="493">
        <v>3.1117532189181896</v>
      </c>
      <c r="D16" s="493">
        <v>2.7281234634479041</v>
      </c>
      <c r="E16" s="493">
        <v>3.0305785374427976</v>
      </c>
      <c r="F16" s="493">
        <v>2.6739127292699498</v>
      </c>
      <c r="G16" s="493">
        <v>2.6349542716930627</v>
      </c>
      <c r="H16" s="493">
        <v>2.5483561014329279</v>
      </c>
      <c r="I16" s="493">
        <v>2.5403136735144689</v>
      </c>
      <c r="J16" s="493">
        <v>2.8617542146451287</v>
      </c>
      <c r="K16" s="493">
        <v>2.4949215394892912</v>
      </c>
      <c r="L16" s="493">
        <v>2.0216587903526957</v>
      </c>
      <c r="M16" s="493">
        <v>2.5526648273728179</v>
      </c>
      <c r="N16" s="493">
        <v>2.4617346938775508</v>
      </c>
      <c r="O16" s="493">
        <v>2.0100246800498689</v>
      </c>
      <c r="P16" s="493">
        <v>2.2443890274314215</v>
      </c>
      <c r="Q16" s="493">
        <v>2.1881561306316564</v>
      </c>
      <c r="R16" s="1"/>
      <c r="S16" s="597"/>
    </row>
    <row r="17" spans="1:20" ht="18" customHeight="1">
      <c r="A17" s="136"/>
      <c r="B17" s="618" t="s">
        <v>99</v>
      </c>
      <c r="C17" s="493">
        <v>0.95257751599536411</v>
      </c>
      <c r="D17" s="493">
        <v>1.1895887195267023</v>
      </c>
      <c r="E17" s="493">
        <v>1.3182617128310807</v>
      </c>
      <c r="F17" s="493">
        <v>1.2719152441932733</v>
      </c>
      <c r="G17" s="493">
        <v>1.2129154583983939</v>
      </c>
      <c r="H17" s="493">
        <v>1.1697372268872457</v>
      </c>
      <c r="I17" s="493">
        <v>0.74552683896620275</v>
      </c>
      <c r="J17" s="493">
        <v>1.2884675373994656</v>
      </c>
      <c r="K17" s="493">
        <v>0.76347325798579391</v>
      </c>
      <c r="L17" s="493">
        <v>0.69534760942067253</v>
      </c>
      <c r="M17" s="493">
        <v>0.9927029884227625</v>
      </c>
      <c r="N17" s="493">
        <v>0.85459183673469385</v>
      </c>
      <c r="O17" s="493">
        <v>0.99229066483474548</v>
      </c>
      <c r="P17" s="493">
        <v>0.79800498753117211</v>
      </c>
      <c r="Q17" s="493">
        <v>0.8347878879866435</v>
      </c>
      <c r="R17" s="1"/>
      <c r="S17" s="597"/>
    </row>
    <row r="18" spans="1:20" ht="18" customHeight="1">
      <c r="A18" s="136"/>
      <c r="B18" s="492" t="s">
        <v>877</v>
      </c>
      <c r="C18" s="493">
        <v>4.0643307349135531</v>
      </c>
      <c r="D18" s="493">
        <v>3.9177121829746064</v>
      </c>
      <c r="E18" s="493">
        <v>4.3488802012304149</v>
      </c>
      <c r="F18" s="493">
        <v>3.9458279734632229</v>
      </c>
      <c r="G18" s="493">
        <v>3.8478697300914568</v>
      </c>
      <c r="H18" s="493">
        <v>3.7180933283201738</v>
      </c>
      <c r="I18" s="493">
        <v>3.2858405124806715</v>
      </c>
      <c r="J18" s="493">
        <v>4.1502217520445948</v>
      </c>
      <c r="K18" s="493">
        <v>3.2583947974750851</v>
      </c>
      <c r="L18" s="493">
        <v>2.7170063997733682</v>
      </c>
      <c r="M18" s="493">
        <v>3.5453678157955806</v>
      </c>
      <c r="N18" s="493">
        <v>3.3163265306122449</v>
      </c>
      <c r="O18" s="493">
        <v>3.0023153448846145</v>
      </c>
      <c r="P18" s="493">
        <v>3.0423940149625937</v>
      </c>
      <c r="Q18" s="493">
        <v>3.0229440186182996</v>
      </c>
      <c r="R18" s="1"/>
      <c r="S18" s="597"/>
    </row>
    <row r="19" spans="1:20">
      <c r="A19" s="136"/>
      <c r="B19" s="606"/>
      <c r="C19" s="179"/>
      <c r="D19" s="179"/>
      <c r="E19" s="179"/>
      <c r="F19" s="179"/>
      <c r="G19" s="179"/>
      <c r="H19" s="179"/>
      <c r="I19" s="179"/>
      <c r="J19" s="179"/>
      <c r="K19" s="179"/>
      <c r="L19" s="179"/>
      <c r="M19" s="179"/>
      <c r="N19" s="179"/>
      <c r="O19" s="179"/>
      <c r="P19" s="276"/>
      <c r="Q19" s="179"/>
      <c r="R19" s="4"/>
      <c r="S19" s="4"/>
      <c r="T19" s="45"/>
    </row>
    <row r="20" spans="1:20">
      <c r="A20" s="1"/>
      <c r="B20" s="147" t="s">
        <v>190</v>
      </c>
      <c r="C20" s="4"/>
      <c r="D20" s="4"/>
      <c r="E20" s="4"/>
      <c r="F20" s="4"/>
      <c r="G20" s="4"/>
      <c r="H20" s="4"/>
      <c r="I20" s="4"/>
      <c r="J20" s="4"/>
      <c r="K20" s="4"/>
      <c r="L20" s="4"/>
      <c r="M20" s="4"/>
      <c r="N20" s="4"/>
      <c r="O20" s="4"/>
      <c r="P20" s="48"/>
      <c r="Q20" s="4"/>
      <c r="R20" s="4"/>
      <c r="S20" s="4"/>
      <c r="T20" s="45"/>
    </row>
    <row r="21" spans="1:20" s="50" customFormat="1">
      <c r="A21" s="49"/>
      <c r="B21" s="147" t="s">
        <v>530</v>
      </c>
      <c r="C21" s="147"/>
      <c r="D21" s="147"/>
      <c r="E21" s="147"/>
      <c r="F21" s="147"/>
      <c r="G21" s="147"/>
      <c r="H21" s="147"/>
      <c r="I21" s="147"/>
      <c r="J21" s="147"/>
      <c r="K21" s="147"/>
      <c r="L21" s="147"/>
      <c r="M21" s="147"/>
      <c r="N21" s="147"/>
      <c r="O21" s="147"/>
      <c r="P21" s="147"/>
      <c r="Q21" s="147"/>
      <c r="R21" s="147"/>
      <c r="S21" s="147"/>
    </row>
    <row r="22" spans="1:20" s="50" customFormat="1">
      <c r="A22" s="49"/>
      <c r="B22" s="305" t="s">
        <v>17</v>
      </c>
      <c r="C22" s="147"/>
      <c r="D22" s="147"/>
      <c r="E22" s="147"/>
      <c r="F22" s="147"/>
      <c r="G22" s="147"/>
      <c r="H22" s="147"/>
      <c r="I22" s="147"/>
      <c r="J22" s="147"/>
      <c r="K22" s="147"/>
      <c r="L22" s="147"/>
      <c r="M22" s="147"/>
      <c r="N22" s="147"/>
      <c r="O22" s="147"/>
      <c r="P22" s="147"/>
      <c r="Q22" s="147"/>
      <c r="R22" s="147"/>
      <c r="S22" s="147"/>
    </row>
    <row r="23" spans="1:20" s="50" customFormat="1">
      <c r="A23" s="49"/>
      <c r="B23" s="305" t="s">
        <v>100</v>
      </c>
      <c r="C23" s="147"/>
      <c r="D23" s="147"/>
      <c r="E23" s="147"/>
      <c r="F23" s="147"/>
      <c r="G23" s="147"/>
      <c r="H23" s="147"/>
      <c r="I23" s="147"/>
      <c r="J23" s="147"/>
      <c r="K23" s="147"/>
      <c r="L23" s="147"/>
      <c r="M23" s="147"/>
      <c r="N23" s="147"/>
      <c r="O23" s="147"/>
      <c r="P23" s="147"/>
      <c r="Q23" s="147"/>
      <c r="R23" s="147"/>
      <c r="S23" s="147"/>
    </row>
    <row r="24" spans="1:20" s="50" customFormat="1">
      <c r="A24" s="49"/>
      <c r="B24" s="305" t="s">
        <v>101</v>
      </c>
      <c r="C24" s="147"/>
      <c r="D24" s="147"/>
      <c r="E24" s="147"/>
      <c r="F24" s="147"/>
      <c r="G24" s="147"/>
      <c r="H24" s="147"/>
      <c r="I24" s="147"/>
      <c r="J24" s="147"/>
      <c r="K24" s="147"/>
      <c r="L24" s="147"/>
      <c r="M24" s="147"/>
      <c r="N24" s="147"/>
      <c r="O24" s="147"/>
      <c r="P24" s="147"/>
      <c r="Q24" s="147"/>
      <c r="R24" s="147"/>
      <c r="S24" s="147"/>
    </row>
    <row r="25" spans="1:20" s="50" customFormat="1">
      <c r="A25" s="49"/>
      <c r="B25" s="305" t="s">
        <v>109</v>
      </c>
      <c r="C25" s="147"/>
      <c r="D25" s="147"/>
      <c r="E25" s="147"/>
      <c r="F25" s="147"/>
      <c r="G25" s="147"/>
      <c r="H25" s="147"/>
      <c r="I25" s="147"/>
      <c r="J25" s="147"/>
      <c r="K25" s="147"/>
      <c r="L25" s="147"/>
      <c r="M25" s="147"/>
      <c r="N25" s="147"/>
      <c r="O25" s="147"/>
      <c r="P25" s="147"/>
      <c r="Q25" s="147"/>
      <c r="R25" s="147"/>
      <c r="S25" s="147"/>
    </row>
    <row r="26" spans="1:20" s="50" customFormat="1">
      <c r="A26" s="49"/>
      <c r="B26" s="147"/>
      <c r="C26" s="147"/>
      <c r="D26" s="147"/>
      <c r="E26" s="147"/>
      <c r="F26" s="147"/>
      <c r="G26" s="147"/>
      <c r="H26" s="147"/>
      <c r="I26" s="147"/>
      <c r="J26" s="147"/>
      <c r="K26" s="147"/>
      <c r="L26" s="147"/>
      <c r="M26" s="147"/>
      <c r="N26" s="149"/>
      <c r="O26" s="147"/>
      <c r="P26" s="147"/>
      <c r="Q26" s="147"/>
      <c r="R26" s="147"/>
      <c r="S26" s="147"/>
    </row>
    <row r="27" spans="1:20" s="52" customFormat="1" ht="34.5" customHeight="1">
      <c r="A27" s="51"/>
      <c r="B27" s="699" t="s">
        <v>930</v>
      </c>
      <c r="C27" s="699"/>
      <c r="D27" s="699"/>
      <c r="E27" s="699"/>
      <c r="F27" s="699"/>
      <c r="G27" s="699"/>
      <c r="H27" s="699"/>
      <c r="I27" s="699"/>
      <c r="J27" s="699"/>
      <c r="K27" s="699"/>
      <c r="L27" s="699"/>
      <c r="M27" s="699"/>
      <c r="N27" s="699"/>
      <c r="O27" s="699"/>
      <c r="P27" s="699"/>
      <c r="Q27" s="699"/>
      <c r="R27" s="619"/>
      <c r="S27" s="619"/>
    </row>
    <row r="28" spans="1:20" s="52" customFormat="1" ht="30" customHeight="1">
      <c r="A28" s="51"/>
      <c r="B28" s="699" t="s">
        <v>531</v>
      </c>
      <c r="C28" s="699"/>
      <c r="D28" s="699"/>
      <c r="E28" s="699"/>
      <c r="F28" s="699"/>
      <c r="G28" s="699"/>
      <c r="H28" s="699"/>
      <c r="I28" s="699"/>
      <c r="J28" s="699"/>
      <c r="K28" s="699"/>
      <c r="L28" s="699"/>
      <c r="M28" s="699"/>
      <c r="N28" s="699"/>
      <c r="O28" s="699"/>
      <c r="P28" s="699"/>
      <c r="Q28" s="699"/>
      <c r="R28" s="620"/>
      <c r="S28" s="620"/>
    </row>
    <row r="29" spans="1:20" s="50" customFormat="1">
      <c r="A29" s="54"/>
      <c r="B29" s="149"/>
      <c r="C29" s="190"/>
      <c r="D29" s="190"/>
      <c r="E29" s="190"/>
      <c r="F29" s="190"/>
      <c r="G29" s="190"/>
      <c r="H29" s="190"/>
      <c r="I29" s="190"/>
      <c r="J29" s="190"/>
      <c r="K29" s="190"/>
      <c r="L29" s="190"/>
      <c r="M29" s="190"/>
      <c r="N29" s="190"/>
      <c r="O29" s="149"/>
      <c r="P29" s="149"/>
      <c r="Q29" s="149"/>
      <c r="R29" s="149"/>
      <c r="S29" s="149"/>
    </row>
    <row r="30" spans="1:20" s="50" customFormat="1">
      <c r="A30" s="54"/>
      <c r="B30" s="347" t="s">
        <v>32</v>
      </c>
      <c r="C30" s="146"/>
      <c r="D30" s="146"/>
      <c r="E30" s="146"/>
      <c r="F30" s="146"/>
      <c r="G30" s="146"/>
      <c r="H30" s="146"/>
      <c r="I30" s="146"/>
      <c r="J30" s="146"/>
      <c r="K30" s="146"/>
      <c r="L30" s="146"/>
      <c r="M30" s="146"/>
      <c r="N30" s="149"/>
      <c r="O30" s="146"/>
      <c r="P30" s="146"/>
      <c r="Q30" s="146"/>
      <c r="R30" s="146"/>
      <c r="S30" s="146"/>
    </row>
    <row r="31" spans="1:20" s="50" customFormat="1" ht="30" customHeight="1">
      <c r="A31" s="54"/>
      <c r="B31" s="698" t="s">
        <v>102</v>
      </c>
      <c r="C31" s="698"/>
      <c r="D31" s="698"/>
      <c r="E31" s="698"/>
      <c r="F31" s="698"/>
      <c r="G31" s="698"/>
      <c r="H31" s="698"/>
      <c r="I31" s="698"/>
      <c r="J31" s="698"/>
      <c r="K31" s="698"/>
      <c r="L31" s="698"/>
      <c r="M31" s="698"/>
      <c r="N31" s="698"/>
      <c r="O31" s="698"/>
      <c r="P31" s="698"/>
      <c r="Q31" s="698"/>
      <c r="R31" s="698"/>
      <c r="S31" s="146"/>
    </row>
    <row r="32" spans="1:20" s="50" customFormat="1" ht="30" customHeight="1">
      <c r="A32" s="54"/>
      <c r="B32" s="698" t="s">
        <v>532</v>
      </c>
      <c r="C32" s="698"/>
      <c r="D32" s="698"/>
      <c r="E32" s="698"/>
      <c r="F32" s="698"/>
      <c r="G32" s="698"/>
      <c r="H32" s="698"/>
      <c r="I32" s="698"/>
      <c r="J32" s="698"/>
      <c r="K32" s="698"/>
      <c r="L32" s="698"/>
      <c r="M32" s="698"/>
      <c r="N32" s="698"/>
      <c r="O32" s="698"/>
      <c r="P32" s="698"/>
      <c r="Q32" s="698"/>
      <c r="R32" s="698"/>
      <c r="S32" s="146"/>
    </row>
    <row r="33" spans="1:19" s="50" customFormat="1">
      <c r="A33" s="54"/>
      <c r="B33" s="347" t="s">
        <v>103</v>
      </c>
      <c r="C33" s="191"/>
      <c r="D33" s="191"/>
      <c r="E33" s="191"/>
      <c r="F33" s="191"/>
      <c r="G33" s="191"/>
      <c r="H33" s="191"/>
      <c r="I33" s="191"/>
      <c r="J33" s="191"/>
      <c r="K33" s="191"/>
      <c r="L33" s="191"/>
      <c r="M33" s="191"/>
      <c r="N33" s="191"/>
      <c r="O33" s="191"/>
      <c r="P33" s="192"/>
      <c r="Q33" s="147"/>
      <c r="R33" s="147"/>
      <c r="S33" s="146"/>
    </row>
    <row r="34" spans="1:19" s="50" customFormat="1">
      <c r="A34" s="54"/>
      <c r="B34" s="152" t="s">
        <v>104</v>
      </c>
      <c r="C34" s="191"/>
      <c r="D34" s="191"/>
      <c r="E34" s="191"/>
      <c r="F34" s="191"/>
      <c r="G34" s="191"/>
      <c r="H34" s="191"/>
      <c r="I34" s="191"/>
      <c r="J34" s="191"/>
      <c r="K34" s="191"/>
      <c r="L34" s="191"/>
      <c r="M34" s="191"/>
      <c r="N34" s="191"/>
      <c r="O34" s="191"/>
      <c r="P34" s="192"/>
      <c r="Q34" s="147"/>
      <c r="R34" s="147"/>
      <c r="S34" s="146"/>
    </row>
    <row r="35" spans="1:19" s="50" customFormat="1">
      <c r="A35" s="54"/>
      <c r="B35" s="152" t="s">
        <v>105</v>
      </c>
      <c r="C35" s="147"/>
      <c r="D35" s="147"/>
      <c r="E35" s="147"/>
      <c r="F35" s="147"/>
      <c r="G35" s="147"/>
      <c r="H35" s="147"/>
      <c r="I35" s="147"/>
      <c r="J35" s="147"/>
      <c r="K35" s="147"/>
      <c r="L35" s="147"/>
      <c r="M35" s="147"/>
      <c r="N35" s="147"/>
      <c r="O35" s="147"/>
      <c r="P35" s="147"/>
      <c r="Q35" s="147"/>
      <c r="R35" s="147"/>
      <c r="S35" s="146"/>
    </row>
    <row r="36" spans="1:19" s="50" customFormat="1">
      <c r="A36" s="49"/>
      <c r="B36" s="152" t="s">
        <v>106</v>
      </c>
      <c r="C36" s="147"/>
      <c r="D36" s="147"/>
      <c r="E36" s="147"/>
      <c r="F36" s="147"/>
      <c r="G36" s="147"/>
      <c r="H36" s="147"/>
      <c r="I36" s="147"/>
      <c r="J36" s="147"/>
      <c r="K36" s="147"/>
      <c r="L36" s="147"/>
      <c r="M36" s="147"/>
      <c r="N36" s="147"/>
      <c r="O36" s="147"/>
      <c r="P36" s="147"/>
      <c r="Q36" s="147"/>
      <c r="R36" s="147"/>
      <c r="S36" s="146"/>
    </row>
    <row r="37" spans="1:19">
      <c r="A37" s="1"/>
      <c r="B37" s="1"/>
      <c r="C37" s="1"/>
      <c r="D37" s="1"/>
      <c r="E37" s="1"/>
      <c r="F37" s="1"/>
      <c r="G37" s="1"/>
      <c r="H37" s="1"/>
      <c r="I37" s="1"/>
      <c r="J37" s="1"/>
      <c r="K37" s="1"/>
      <c r="L37" s="1"/>
      <c r="M37" s="1"/>
      <c r="N37" s="1"/>
      <c r="O37" s="1"/>
      <c r="P37" s="1"/>
      <c r="Q37" s="1"/>
      <c r="R37" s="1"/>
      <c r="S37" s="146"/>
    </row>
  </sheetData>
  <mergeCells count="4">
    <mergeCell ref="B31:R31"/>
    <mergeCell ref="B32:R32"/>
    <mergeCell ref="B27:Q27"/>
    <mergeCell ref="B28:Q28"/>
  </mergeCells>
  <hyperlinks>
    <hyperlink ref="A1" location="Index!A1" display="Back to Index" xr:uid="{BCA9FF08-7725-4BD6-BE52-94DA10DF6436}"/>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71EB6-D88C-004F-8CA7-59A70705CD30}">
  <sheetPr codeName="Sheet15"/>
  <dimension ref="A1:T51"/>
  <sheetViews>
    <sheetView zoomScaleNormal="100" workbookViewId="0"/>
  </sheetViews>
  <sheetFormatPr defaultColWidth="10.81640625" defaultRowHeight="17.25"/>
  <cols>
    <col min="1" max="1" width="12.453125" style="20" customWidth="1"/>
    <col min="2" max="2" width="24.453125" style="20" customWidth="1"/>
    <col min="3" max="17" width="8.1796875" style="20" customWidth="1"/>
    <col min="18" max="18" width="7.1796875" style="20" customWidth="1"/>
    <col min="19" max="16384" width="10.81640625" style="20"/>
  </cols>
  <sheetData>
    <row r="1" spans="1:15" s="10" customFormat="1" ht="17.25" customHeight="1">
      <c r="A1" s="681" t="s">
        <v>0</v>
      </c>
      <c r="B1" s="289"/>
      <c r="C1" s="289"/>
      <c r="D1" s="289"/>
      <c r="E1" s="289"/>
      <c r="F1" s="289"/>
      <c r="G1" s="9"/>
      <c r="H1" s="9"/>
      <c r="I1" s="9"/>
      <c r="J1" s="9"/>
      <c r="K1" s="9"/>
      <c r="L1" s="9"/>
      <c r="M1" s="9"/>
      <c r="N1" s="9"/>
      <c r="O1" s="9"/>
    </row>
    <row r="2" spans="1:15" s="10" customFormat="1" ht="15.75">
      <c r="A2" s="8"/>
      <c r="B2" s="289"/>
      <c r="C2" s="289"/>
      <c r="D2" s="289"/>
      <c r="E2" s="289"/>
      <c r="F2" s="289"/>
      <c r="G2" s="9"/>
      <c r="H2" s="9"/>
      <c r="I2" s="9"/>
      <c r="J2" s="9"/>
      <c r="K2" s="9"/>
      <c r="L2" s="9"/>
      <c r="M2" s="9"/>
      <c r="N2" s="9"/>
      <c r="O2" s="9"/>
    </row>
    <row r="3" spans="1:15" s="10" customFormat="1" ht="15.75">
      <c r="A3" s="8"/>
      <c r="B3" s="289"/>
      <c r="C3" s="289"/>
      <c r="D3" s="289"/>
      <c r="E3" s="289"/>
      <c r="F3" s="289"/>
      <c r="G3" s="9"/>
      <c r="H3" s="9"/>
      <c r="I3" s="9"/>
      <c r="J3" s="9"/>
      <c r="K3" s="9"/>
      <c r="L3" s="9"/>
      <c r="M3" s="9"/>
      <c r="N3" s="9"/>
      <c r="O3" s="9"/>
    </row>
    <row r="4" spans="1:15" s="10" customFormat="1" ht="15.75">
      <c r="A4" s="8"/>
      <c r="B4" s="294"/>
      <c r="C4" s="294"/>
      <c r="D4" s="294"/>
      <c r="E4" s="294"/>
      <c r="F4" s="294"/>
      <c r="G4" s="9"/>
      <c r="H4" s="9"/>
      <c r="I4" s="9"/>
      <c r="J4" s="9"/>
      <c r="K4" s="9"/>
      <c r="L4" s="9"/>
      <c r="M4" s="9"/>
      <c r="N4" s="9"/>
      <c r="O4" s="9"/>
    </row>
    <row r="5" spans="1:15" s="10" customFormat="1" ht="15.75">
      <c r="A5" s="358"/>
      <c r="B5" s="359"/>
      <c r="C5" s="359"/>
      <c r="D5" s="359"/>
      <c r="E5" s="359"/>
      <c r="F5" s="359"/>
      <c r="G5" s="360"/>
      <c r="H5" s="360"/>
      <c r="I5" s="360"/>
      <c r="J5" s="360"/>
      <c r="K5" s="360"/>
      <c r="L5" s="360"/>
      <c r="M5" s="360"/>
      <c r="N5" s="360"/>
      <c r="O5" s="360"/>
    </row>
    <row r="6" spans="1:15" s="10" customFormat="1" ht="15.75" customHeight="1">
      <c r="A6" s="8"/>
      <c r="B6" s="29"/>
      <c r="C6" s="29"/>
      <c r="D6" s="29"/>
      <c r="E6" s="29"/>
      <c r="F6" s="29"/>
      <c r="G6" s="9"/>
      <c r="H6" s="9"/>
      <c r="I6" s="9"/>
      <c r="J6" s="9"/>
      <c r="K6" s="9"/>
      <c r="L6" s="9"/>
      <c r="M6" s="9"/>
      <c r="N6" s="9"/>
      <c r="O6" s="9"/>
    </row>
    <row r="7" spans="1:15" ht="17.25" customHeight="1">
      <c r="A7" s="1"/>
      <c r="B7" s="318" t="s">
        <v>107</v>
      </c>
      <c r="C7" s="335" t="s">
        <v>108</v>
      </c>
      <c r="D7" s="136"/>
      <c r="E7" s="136"/>
      <c r="F7" s="136"/>
      <c r="G7" s="136"/>
      <c r="H7" s="136"/>
      <c r="I7" s="136"/>
      <c r="J7" s="1"/>
      <c r="K7" s="1"/>
      <c r="L7" s="1"/>
      <c r="M7" s="1"/>
      <c r="N7" s="1"/>
      <c r="O7" s="1"/>
    </row>
    <row r="8" spans="1:15" ht="15.75" customHeight="1">
      <c r="A8" s="1"/>
      <c r="B8" s="1"/>
      <c r="C8" s="1"/>
      <c r="D8" s="1"/>
      <c r="E8" s="1"/>
      <c r="F8" s="1"/>
      <c r="G8" s="1"/>
      <c r="H8" s="1"/>
      <c r="I8" s="1"/>
      <c r="J8" s="1"/>
      <c r="K8" s="1"/>
      <c r="L8" s="1"/>
      <c r="M8" s="1"/>
      <c r="N8" s="1"/>
      <c r="O8" s="1"/>
    </row>
    <row r="9" spans="1:15" ht="15.75" customHeight="1">
      <c r="A9" s="1"/>
      <c r="B9" s="1"/>
      <c r="C9" s="1"/>
      <c r="D9" s="1"/>
      <c r="E9" s="1"/>
      <c r="F9" s="1"/>
      <c r="G9" s="1"/>
      <c r="H9" s="1"/>
      <c r="I9" s="1"/>
      <c r="J9" s="1"/>
      <c r="K9" s="1"/>
      <c r="L9" s="1"/>
      <c r="M9" s="1"/>
      <c r="N9" s="1"/>
      <c r="O9" s="1"/>
    </row>
    <row r="10" spans="1:15" ht="15.75" customHeight="1">
      <c r="A10" s="1"/>
      <c r="B10" s="1"/>
      <c r="C10" s="1"/>
      <c r="D10" s="1"/>
      <c r="E10" s="1"/>
      <c r="F10" s="1"/>
      <c r="G10" s="1"/>
      <c r="H10" s="1"/>
      <c r="I10" s="1"/>
      <c r="J10" s="1"/>
      <c r="K10" s="1"/>
      <c r="L10" s="1"/>
      <c r="M10" s="1"/>
      <c r="N10" s="1"/>
      <c r="O10" s="1"/>
    </row>
    <row r="11" spans="1:15" ht="15.75" customHeight="1">
      <c r="A11" s="1"/>
      <c r="B11" s="1"/>
      <c r="C11" s="1"/>
      <c r="D11" s="1"/>
      <c r="E11" s="1"/>
      <c r="F11" s="1"/>
      <c r="G11" s="1"/>
      <c r="H11" s="1"/>
      <c r="I11" s="1"/>
      <c r="J11" s="1"/>
      <c r="K11" s="1"/>
      <c r="L11" s="1"/>
      <c r="M11" s="1"/>
      <c r="N11" s="1"/>
      <c r="O11" s="1"/>
    </row>
    <row r="12" spans="1:15" ht="15.75" customHeight="1">
      <c r="A12" s="1"/>
      <c r="B12" s="1"/>
      <c r="C12" s="1"/>
      <c r="D12" s="1"/>
      <c r="E12" s="1"/>
      <c r="F12" s="1"/>
      <c r="G12" s="1"/>
      <c r="H12" s="1"/>
      <c r="I12" s="1"/>
      <c r="J12" s="1"/>
      <c r="K12" s="1"/>
      <c r="L12" s="1"/>
      <c r="M12" s="1"/>
      <c r="N12" s="1"/>
      <c r="O12" s="1"/>
    </row>
    <row r="13" spans="1:15" ht="15.75" customHeight="1">
      <c r="A13" s="1"/>
      <c r="B13" s="1"/>
      <c r="C13" s="1"/>
      <c r="D13" s="1"/>
      <c r="E13" s="1"/>
      <c r="F13" s="1"/>
      <c r="G13" s="1"/>
      <c r="H13" s="1"/>
      <c r="I13" s="1"/>
      <c r="J13" s="1"/>
      <c r="K13" s="1"/>
      <c r="L13" s="1"/>
      <c r="M13" s="1"/>
      <c r="N13" s="1"/>
      <c r="O13" s="1"/>
    </row>
    <row r="14" spans="1:15" ht="15.75" customHeight="1">
      <c r="A14" s="1"/>
      <c r="B14" s="1"/>
      <c r="C14" s="1"/>
      <c r="D14" s="1"/>
      <c r="E14" s="1"/>
      <c r="F14" s="1"/>
      <c r="G14" s="1"/>
      <c r="H14" s="1"/>
      <c r="I14" s="1"/>
      <c r="J14" s="1"/>
      <c r="K14" s="1"/>
      <c r="L14" s="1"/>
      <c r="M14" s="1"/>
      <c r="N14" s="1"/>
      <c r="O14" s="1"/>
    </row>
    <row r="15" spans="1:15" ht="15.75" customHeight="1">
      <c r="A15" s="1"/>
      <c r="B15" s="1"/>
      <c r="C15" s="1"/>
      <c r="D15" s="1"/>
      <c r="E15" s="1"/>
      <c r="F15" s="1"/>
      <c r="G15" s="1"/>
      <c r="H15" s="1"/>
      <c r="I15" s="1"/>
      <c r="J15" s="1"/>
      <c r="K15" s="1"/>
      <c r="L15" s="1"/>
      <c r="M15" s="1"/>
      <c r="N15" s="1"/>
      <c r="O15" s="1"/>
    </row>
    <row r="16" spans="1:15" ht="15.75" customHeight="1">
      <c r="A16" s="1"/>
      <c r="B16" s="1"/>
      <c r="C16" s="1"/>
      <c r="D16" s="1"/>
      <c r="E16" s="1"/>
      <c r="F16" s="1"/>
      <c r="G16" s="1"/>
      <c r="H16" s="1"/>
      <c r="I16" s="1"/>
      <c r="J16" s="1"/>
      <c r="K16" s="1"/>
      <c r="L16" s="1"/>
      <c r="M16" s="1"/>
      <c r="N16" s="1"/>
      <c r="O16" s="1"/>
    </row>
    <row r="17" spans="1:19" ht="15.75" customHeight="1">
      <c r="A17" s="1"/>
      <c r="B17" s="1"/>
      <c r="C17" s="1"/>
      <c r="D17" s="1"/>
      <c r="E17" s="1"/>
      <c r="F17" s="1"/>
      <c r="G17" s="1"/>
      <c r="H17" s="1"/>
      <c r="I17" s="1"/>
      <c r="J17" s="1"/>
      <c r="K17" s="1"/>
      <c r="L17" s="1"/>
      <c r="M17" s="1"/>
      <c r="N17" s="1"/>
      <c r="O17" s="1"/>
    </row>
    <row r="18" spans="1:19" ht="15.75" customHeight="1">
      <c r="A18" s="1"/>
      <c r="B18" s="1"/>
      <c r="C18" s="1"/>
      <c r="D18" s="1"/>
      <c r="E18" s="1"/>
      <c r="F18" s="1"/>
      <c r="G18" s="1"/>
      <c r="H18" s="1"/>
      <c r="I18" s="1"/>
      <c r="J18" s="1"/>
      <c r="K18" s="1"/>
      <c r="L18" s="1"/>
      <c r="M18" s="1"/>
      <c r="N18" s="1"/>
      <c r="O18" s="1"/>
    </row>
    <row r="19" spans="1:19" ht="15.75" customHeight="1">
      <c r="A19" s="1"/>
      <c r="B19" s="1"/>
      <c r="C19" s="1"/>
      <c r="D19" s="1"/>
      <c r="E19" s="1"/>
      <c r="F19" s="1"/>
      <c r="G19" s="1"/>
      <c r="H19" s="1"/>
      <c r="I19" s="1"/>
      <c r="J19" s="1"/>
      <c r="K19" s="1"/>
      <c r="L19" s="1"/>
      <c r="M19" s="1"/>
      <c r="N19" s="1"/>
      <c r="O19" s="1"/>
    </row>
    <row r="20" spans="1:19" ht="15.75" customHeight="1">
      <c r="A20" s="1"/>
      <c r="B20" s="1"/>
      <c r="C20" s="1"/>
      <c r="D20" s="1"/>
      <c r="E20" s="1"/>
      <c r="F20" s="1"/>
      <c r="G20" s="1"/>
      <c r="H20" s="1"/>
      <c r="I20" s="1"/>
      <c r="J20" s="1"/>
      <c r="K20" s="1"/>
      <c r="L20" s="1"/>
      <c r="M20" s="1"/>
      <c r="N20" s="1"/>
      <c r="O20" s="1"/>
    </row>
    <row r="21" spans="1:19" ht="15.75" customHeight="1">
      <c r="A21" s="1"/>
      <c r="B21" s="1"/>
      <c r="C21" s="1"/>
      <c r="D21" s="1"/>
      <c r="E21" s="1"/>
      <c r="F21" s="1"/>
      <c r="G21" s="1"/>
      <c r="H21" s="1"/>
      <c r="I21" s="1"/>
      <c r="J21" s="1"/>
      <c r="K21" s="1"/>
      <c r="L21" s="1"/>
      <c r="M21" s="1"/>
      <c r="N21" s="1"/>
      <c r="O21" s="1"/>
    </row>
    <row r="22" spans="1:19" ht="15.75" customHeight="1">
      <c r="A22" s="1"/>
      <c r="B22" s="1"/>
      <c r="C22" s="1"/>
      <c r="D22" s="1"/>
      <c r="E22" s="1"/>
      <c r="F22" s="1"/>
      <c r="G22" s="1"/>
      <c r="H22" s="1"/>
      <c r="I22" s="1"/>
      <c r="J22" s="1"/>
      <c r="K22" s="1"/>
      <c r="L22" s="1"/>
      <c r="M22" s="1"/>
      <c r="N22" s="1"/>
      <c r="O22" s="1"/>
    </row>
    <row r="23" spans="1:19" ht="15.75" customHeight="1">
      <c r="A23" s="1"/>
      <c r="B23" s="1"/>
      <c r="C23" s="1"/>
      <c r="D23" s="1"/>
      <c r="E23" s="1"/>
      <c r="F23" s="1"/>
      <c r="G23" s="1"/>
      <c r="H23" s="1"/>
      <c r="I23" s="1"/>
      <c r="J23" s="1"/>
      <c r="K23" s="1"/>
      <c r="L23" s="1"/>
      <c r="M23" s="1"/>
      <c r="N23" s="1"/>
      <c r="O23" s="1"/>
    </row>
    <row r="24" spans="1:19" ht="15.75" customHeight="1">
      <c r="A24" s="1"/>
      <c r="B24" s="1"/>
      <c r="C24" s="1"/>
      <c r="D24" s="1"/>
      <c r="E24" s="1"/>
      <c r="F24" s="1"/>
      <c r="G24" s="1"/>
      <c r="H24" s="1"/>
      <c r="I24" s="1"/>
      <c r="J24" s="1"/>
      <c r="K24" s="1"/>
      <c r="L24" s="1"/>
      <c r="M24" s="1"/>
      <c r="N24" s="1"/>
      <c r="O24" s="1"/>
    </row>
    <row r="25" spans="1:19" ht="15.75" customHeight="1">
      <c r="A25" s="1"/>
      <c r="B25" s="1"/>
      <c r="C25" s="1"/>
      <c r="D25" s="1"/>
      <c r="E25" s="1"/>
      <c r="F25" s="1"/>
      <c r="G25" s="1"/>
      <c r="H25" s="1"/>
      <c r="I25" s="1"/>
      <c r="J25" s="1"/>
      <c r="K25" s="1"/>
      <c r="L25" s="1"/>
      <c r="M25" s="1"/>
      <c r="N25" s="1"/>
      <c r="O25" s="1"/>
    </row>
    <row r="26" spans="1:19" ht="15.75" customHeight="1">
      <c r="A26" s="1"/>
      <c r="B26" s="144"/>
      <c r="C26" s="1"/>
      <c r="D26" s="1"/>
      <c r="E26" s="1"/>
      <c r="F26" s="1"/>
      <c r="G26" s="1"/>
      <c r="H26" s="1"/>
      <c r="I26" s="1"/>
      <c r="J26" s="1"/>
      <c r="K26" s="1"/>
      <c r="L26" s="1"/>
      <c r="M26" s="1"/>
      <c r="N26" s="1"/>
      <c r="O26" s="1"/>
    </row>
    <row r="27" spans="1:19" ht="15.75" customHeight="1">
      <c r="A27" s="1"/>
      <c r="B27" s="1"/>
      <c r="C27" s="1"/>
      <c r="D27" s="1"/>
      <c r="E27" s="1"/>
      <c r="F27" s="1"/>
      <c r="G27" s="1"/>
      <c r="H27" s="1"/>
      <c r="I27" s="1"/>
      <c r="J27" s="1"/>
      <c r="K27" s="1"/>
      <c r="L27" s="1"/>
      <c r="M27" s="1"/>
      <c r="N27" s="1"/>
      <c r="O27" s="1"/>
    </row>
    <row r="28" spans="1:19" ht="15.75" customHeight="1">
      <c r="A28" s="1"/>
      <c r="B28" s="1"/>
      <c r="C28" s="1"/>
      <c r="D28" s="1"/>
      <c r="E28" s="1"/>
      <c r="F28" s="1"/>
      <c r="G28" s="1"/>
      <c r="H28" s="1"/>
      <c r="I28" s="1"/>
      <c r="J28" s="1"/>
      <c r="K28" s="1"/>
      <c r="L28" s="1"/>
      <c r="M28" s="1"/>
      <c r="N28" s="1"/>
      <c r="O28" s="1"/>
    </row>
    <row r="29" spans="1:19" s="46" customFormat="1">
      <c r="A29" s="36"/>
      <c r="B29" s="147" t="s">
        <v>191</v>
      </c>
      <c r="C29" s="265"/>
      <c r="D29" s="265"/>
      <c r="E29" s="265"/>
      <c r="F29" s="265"/>
      <c r="G29" s="265"/>
      <c r="H29" s="265"/>
      <c r="I29" s="265"/>
      <c r="J29" s="265"/>
      <c r="K29" s="265"/>
      <c r="L29" s="265"/>
      <c r="M29" s="265"/>
      <c r="N29" s="265"/>
      <c r="O29" s="265"/>
    </row>
    <row r="30" spans="1:19" s="46" customFormat="1" ht="18.95" customHeight="1">
      <c r="A30" s="36"/>
      <c r="B30" s="265"/>
      <c r="C30" s="265"/>
      <c r="D30" s="265"/>
      <c r="E30" s="265"/>
      <c r="F30" s="265"/>
      <c r="G30" s="265"/>
      <c r="H30" s="265"/>
      <c r="I30" s="265"/>
      <c r="J30" s="265"/>
      <c r="K30" s="265"/>
      <c r="L30" s="265"/>
      <c r="M30" s="265"/>
      <c r="N30" s="265"/>
      <c r="O30" s="265"/>
      <c r="P30" s="348"/>
      <c r="Q30" s="348"/>
      <c r="R30" s="348"/>
      <c r="S30" s="348"/>
    </row>
    <row r="31" spans="1:19" ht="15.75" customHeight="1">
      <c r="A31" s="50"/>
      <c r="B31" s="50"/>
      <c r="C31" s="50"/>
      <c r="D31" s="50"/>
      <c r="E31" s="50"/>
      <c r="F31" s="50"/>
      <c r="G31" s="50"/>
      <c r="H31" s="50"/>
      <c r="I31" s="50"/>
      <c r="J31" s="50"/>
      <c r="K31" s="50"/>
      <c r="L31" s="50"/>
      <c r="M31" s="50"/>
      <c r="N31" s="50"/>
      <c r="O31" s="50"/>
      <c r="P31" s="214"/>
      <c r="Q31" s="214"/>
      <c r="R31" s="214"/>
      <c r="S31" s="214"/>
    </row>
    <row r="32" spans="1:19" ht="15.75" customHeight="1">
      <c r="A32" s="50"/>
      <c r="B32" s="50"/>
      <c r="C32" s="50"/>
      <c r="D32" s="50"/>
      <c r="E32" s="50"/>
      <c r="F32" s="50"/>
      <c r="G32" s="50"/>
      <c r="H32" s="50"/>
      <c r="I32" s="50"/>
      <c r="J32" s="50"/>
      <c r="K32" s="50"/>
      <c r="L32" s="50"/>
      <c r="M32" s="50"/>
      <c r="N32" s="50"/>
      <c r="O32" s="50"/>
      <c r="P32" s="214"/>
      <c r="Q32" s="214"/>
      <c r="R32" s="214"/>
      <c r="S32" s="214"/>
    </row>
    <row r="33" spans="1:20" ht="15.75" customHeight="1">
      <c r="A33" s="50"/>
      <c r="B33" s="50"/>
      <c r="C33" s="50"/>
      <c r="D33" s="50"/>
      <c r="E33" s="50"/>
      <c r="F33" s="50"/>
      <c r="G33" s="50"/>
      <c r="H33" s="50"/>
      <c r="I33" s="50"/>
      <c r="J33" s="50"/>
      <c r="K33" s="50"/>
      <c r="L33" s="50"/>
      <c r="M33" s="50"/>
      <c r="N33" s="50"/>
      <c r="O33" s="50"/>
      <c r="P33" s="214"/>
      <c r="Q33" s="214"/>
      <c r="R33" s="214"/>
      <c r="S33" s="214"/>
    </row>
    <row r="34" spans="1:20" ht="15.75" customHeight="1">
      <c r="A34" s="50"/>
      <c r="B34" s="50"/>
      <c r="C34" s="50"/>
      <c r="D34" s="50"/>
      <c r="E34" s="50"/>
      <c r="F34" s="50"/>
      <c r="G34" s="50"/>
      <c r="H34" s="50"/>
      <c r="I34" s="50"/>
      <c r="J34" s="50"/>
      <c r="K34" s="50"/>
      <c r="L34" s="50"/>
      <c r="M34" s="50"/>
      <c r="N34" s="50"/>
      <c r="O34" s="50"/>
      <c r="P34" s="349"/>
      <c r="Q34" s="349"/>
      <c r="R34" s="349"/>
      <c r="S34" s="349"/>
      <c r="T34" s="45"/>
    </row>
    <row r="35" spans="1:20" s="50" customFormat="1" ht="15.75" customHeight="1"/>
    <row r="36" spans="1:20" s="50" customFormat="1"/>
    <row r="37" spans="1:20" s="50" customFormat="1"/>
    <row r="38" spans="1:20" s="50" customFormat="1"/>
    <row r="39" spans="1:20" s="50" customFormat="1"/>
    <row r="40" spans="1:20" s="50" customFormat="1"/>
    <row r="41" spans="1:20" s="52" customFormat="1" ht="35.1" customHeight="1">
      <c r="A41" s="67"/>
      <c r="B41" s="291"/>
      <c r="C41" s="291"/>
      <c r="D41" s="291"/>
      <c r="E41" s="291"/>
      <c r="F41" s="291"/>
      <c r="G41" s="291"/>
      <c r="H41" s="291"/>
      <c r="I41" s="291"/>
      <c r="J41" s="291"/>
      <c r="K41" s="291"/>
      <c r="L41" s="291"/>
      <c r="M41" s="291"/>
      <c r="N41" s="291"/>
      <c r="O41" s="291"/>
      <c r="P41" s="291"/>
      <c r="Q41" s="291"/>
      <c r="R41" s="291"/>
      <c r="S41" s="291"/>
    </row>
    <row r="42" spans="1:20" s="52" customFormat="1">
      <c r="A42" s="68"/>
    </row>
    <row r="43" spans="1:20" s="52" customFormat="1" ht="33" customHeight="1">
      <c r="A43" s="67"/>
      <c r="B43" s="291"/>
      <c r="C43" s="291"/>
      <c r="D43" s="291"/>
      <c r="E43" s="291"/>
      <c r="F43" s="291"/>
      <c r="G43" s="291"/>
      <c r="H43" s="291"/>
      <c r="I43" s="291"/>
      <c r="J43" s="291"/>
      <c r="K43" s="291"/>
      <c r="L43" s="291"/>
      <c r="M43" s="291"/>
      <c r="N43" s="291"/>
      <c r="O43" s="291"/>
      <c r="P43" s="291"/>
      <c r="Q43" s="291"/>
      <c r="R43" s="291"/>
      <c r="S43" s="291"/>
    </row>
    <row r="44" spans="1:20" s="50" customFormat="1">
      <c r="A44" s="69"/>
      <c r="B44" s="70"/>
      <c r="C44" s="71"/>
      <c r="D44" s="71"/>
      <c r="E44" s="71"/>
      <c r="F44" s="71"/>
      <c r="G44" s="71"/>
      <c r="H44" s="71"/>
      <c r="I44" s="71"/>
      <c r="J44" s="71"/>
      <c r="K44" s="71"/>
      <c r="L44" s="71"/>
      <c r="M44" s="71"/>
      <c r="N44" s="71"/>
      <c r="O44" s="72"/>
      <c r="P44" s="70"/>
      <c r="Q44" s="70"/>
      <c r="R44" s="70"/>
      <c r="S44" s="70"/>
    </row>
    <row r="45" spans="1:20" s="50" customFormat="1">
      <c r="A45" s="69"/>
      <c r="B45" s="52"/>
      <c r="C45" s="52"/>
      <c r="D45" s="52"/>
      <c r="E45" s="52"/>
      <c r="F45" s="52"/>
      <c r="G45" s="52"/>
      <c r="H45" s="52"/>
      <c r="I45" s="52"/>
      <c r="J45" s="52"/>
      <c r="K45" s="52"/>
      <c r="L45" s="52"/>
      <c r="M45" s="52"/>
      <c r="N45" s="52"/>
      <c r="O45" s="52"/>
      <c r="P45" s="52"/>
      <c r="Q45" s="52"/>
      <c r="R45" s="52"/>
      <c r="S45" s="52"/>
    </row>
    <row r="46" spans="1:20" s="50" customFormat="1" ht="39.950000000000003" customHeight="1">
      <c r="A46" s="69"/>
      <c r="B46" s="292"/>
      <c r="C46" s="292"/>
      <c r="D46" s="292"/>
      <c r="E46" s="292"/>
      <c r="F46" s="292"/>
      <c r="G46" s="292"/>
      <c r="H46" s="292"/>
      <c r="I46" s="292"/>
      <c r="J46" s="292"/>
      <c r="K46" s="292"/>
      <c r="L46" s="292"/>
      <c r="M46" s="292"/>
      <c r="N46" s="292"/>
      <c r="O46" s="292"/>
      <c r="P46" s="292"/>
      <c r="Q46" s="292"/>
      <c r="R46" s="292"/>
      <c r="S46" s="292"/>
    </row>
    <row r="47" spans="1:20" s="50" customFormat="1" ht="41.1" customHeight="1">
      <c r="A47" s="69"/>
      <c r="B47" s="292"/>
      <c r="C47" s="292"/>
      <c r="D47" s="292"/>
      <c r="E47" s="292"/>
      <c r="F47" s="292"/>
      <c r="G47" s="292"/>
      <c r="H47" s="292"/>
      <c r="I47" s="292"/>
      <c r="J47" s="292"/>
      <c r="K47" s="292"/>
      <c r="L47" s="292"/>
      <c r="M47" s="292"/>
      <c r="N47" s="292"/>
      <c r="O47" s="292"/>
      <c r="P47" s="292"/>
      <c r="Q47" s="292"/>
      <c r="R47" s="292"/>
      <c r="S47" s="292"/>
    </row>
    <row r="48" spans="1:20" s="50" customFormat="1">
      <c r="A48" s="69"/>
      <c r="B48" s="52"/>
      <c r="C48" s="73"/>
      <c r="D48" s="73"/>
      <c r="E48" s="73"/>
      <c r="F48" s="73"/>
      <c r="G48" s="73"/>
      <c r="H48" s="73"/>
      <c r="I48" s="73"/>
      <c r="J48" s="73"/>
      <c r="K48" s="73"/>
      <c r="L48" s="73"/>
      <c r="M48" s="73"/>
      <c r="N48" s="73"/>
      <c r="O48" s="74"/>
      <c r="P48" s="75"/>
    </row>
    <row r="49" spans="1:16" s="50" customFormat="1">
      <c r="A49" s="69"/>
      <c r="B49" s="52"/>
      <c r="C49" s="73"/>
      <c r="D49" s="73"/>
      <c r="E49" s="73"/>
      <c r="F49" s="73"/>
      <c r="G49" s="73"/>
      <c r="H49" s="73"/>
      <c r="I49" s="73"/>
      <c r="J49" s="73"/>
      <c r="K49" s="73"/>
      <c r="L49" s="73"/>
      <c r="M49" s="73"/>
      <c r="N49" s="73"/>
      <c r="O49" s="74"/>
      <c r="P49" s="75"/>
    </row>
    <row r="50" spans="1:16" s="50" customFormat="1">
      <c r="A50" s="69"/>
      <c r="B50" s="52"/>
    </row>
    <row r="51" spans="1:16" s="50" customFormat="1">
      <c r="B51" s="52"/>
    </row>
  </sheetData>
  <hyperlinks>
    <hyperlink ref="A1" location="Index!A1" display="Back to Index" xr:uid="{C6DE703E-1677-467D-862D-64EBB70E53DA}"/>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FEF9-0F8F-0648-A844-901E5A7A3AEC}">
  <sheetPr codeName="Sheet16"/>
  <dimension ref="A1:V30"/>
  <sheetViews>
    <sheetView zoomScaleNormal="100" workbookViewId="0"/>
  </sheetViews>
  <sheetFormatPr defaultColWidth="10.81640625" defaultRowHeight="17.25"/>
  <cols>
    <col min="1" max="1" width="12.453125" style="20" customWidth="1"/>
    <col min="2" max="2" width="10.81640625" style="20" customWidth="1"/>
    <col min="3" max="3" width="7.6328125" style="20" customWidth="1"/>
    <col min="4" max="4" width="8.453125" style="20" customWidth="1"/>
    <col min="5" max="5" width="10.453125" style="20" customWidth="1"/>
    <col min="6" max="20" width="7.6328125" style="20" customWidth="1"/>
    <col min="21" max="21" width="5.453125" style="20" customWidth="1"/>
    <col min="22" max="16384" width="10.81640625" style="20"/>
  </cols>
  <sheetData>
    <row r="1" spans="1:22" ht="17.25" customHeight="1">
      <c r="A1" s="297" t="s">
        <v>0</v>
      </c>
      <c r="B1" s="289"/>
      <c r="C1" s="1"/>
      <c r="D1" s="1"/>
      <c r="E1" s="1"/>
      <c r="F1" s="1"/>
      <c r="G1" s="289"/>
      <c r="H1" s="289"/>
      <c r="I1" s="289"/>
      <c r="J1" s="289"/>
      <c r="K1" s="9"/>
      <c r="L1" s="9"/>
      <c r="M1" s="9"/>
      <c r="N1" s="9"/>
      <c r="O1" s="1"/>
      <c r="P1" s="1"/>
      <c r="Q1" s="1"/>
      <c r="R1" s="1"/>
      <c r="S1" s="1"/>
      <c r="T1" s="1"/>
      <c r="U1" s="1"/>
    </row>
    <row r="2" spans="1:22">
      <c r="A2" s="8"/>
      <c r="B2" s="289"/>
      <c r="C2" s="1"/>
      <c r="D2" s="1"/>
      <c r="E2" s="1"/>
      <c r="F2" s="1"/>
      <c r="G2" s="289"/>
      <c r="H2" s="334"/>
      <c r="I2" s="289"/>
      <c r="J2" s="289"/>
      <c r="K2" s="9"/>
      <c r="L2" s="9"/>
      <c r="M2" s="9"/>
      <c r="N2" s="9"/>
      <c r="O2" s="1"/>
      <c r="P2" s="1"/>
      <c r="Q2" s="1"/>
      <c r="R2" s="1"/>
      <c r="S2" s="1"/>
      <c r="T2" s="1"/>
      <c r="U2" s="1"/>
    </row>
    <row r="3" spans="1:22">
      <c r="A3" s="8"/>
      <c r="B3" s="289"/>
      <c r="C3" s="1"/>
      <c r="D3" s="1"/>
      <c r="E3" s="1"/>
      <c r="F3" s="1"/>
      <c r="G3" s="289"/>
      <c r="H3" s="289"/>
      <c r="I3" s="289"/>
      <c r="J3" s="289"/>
      <c r="K3" s="9"/>
      <c r="L3" s="9"/>
      <c r="M3" s="9"/>
      <c r="N3" s="9"/>
      <c r="O3" s="1"/>
      <c r="P3" s="1"/>
      <c r="Q3" s="1"/>
      <c r="R3" s="1"/>
      <c r="S3" s="1"/>
      <c r="T3" s="1"/>
      <c r="U3" s="1"/>
    </row>
    <row r="4" spans="1:22">
      <c r="A4" s="8"/>
      <c r="B4" s="294"/>
      <c r="C4" s="1"/>
      <c r="D4" s="1"/>
      <c r="E4" s="1"/>
      <c r="F4" s="1"/>
      <c r="G4" s="294"/>
      <c r="H4" s="294"/>
      <c r="I4" s="294"/>
      <c r="J4" s="294"/>
      <c r="K4" s="9"/>
      <c r="L4" s="9"/>
      <c r="M4" s="9"/>
      <c r="N4" s="9"/>
      <c r="O4" s="1"/>
      <c r="P4" s="1"/>
      <c r="Q4" s="1"/>
      <c r="R4" s="1"/>
      <c r="S4" s="1"/>
      <c r="T4" s="1"/>
      <c r="U4" s="1"/>
    </row>
    <row r="5" spans="1:22">
      <c r="A5" s="358"/>
      <c r="B5" s="359"/>
      <c r="C5" s="362"/>
      <c r="D5" s="362"/>
      <c r="E5" s="362"/>
      <c r="F5" s="362"/>
      <c r="G5" s="359"/>
      <c r="H5" s="359"/>
      <c r="I5" s="359"/>
      <c r="J5" s="359"/>
      <c r="K5" s="360"/>
      <c r="L5" s="360"/>
      <c r="M5" s="360"/>
      <c r="N5" s="360"/>
      <c r="O5" s="362"/>
      <c r="P5" s="362"/>
      <c r="Q5" s="362"/>
      <c r="R5" s="362"/>
      <c r="S5" s="362"/>
      <c r="T5" s="362"/>
      <c r="U5" s="362"/>
    </row>
    <row r="6" spans="1:22" ht="15.75" customHeight="1">
      <c r="A6" s="8"/>
      <c r="B6" s="29"/>
      <c r="C6" s="1"/>
      <c r="D6" s="1"/>
      <c r="E6" s="1"/>
      <c r="F6" s="1"/>
      <c r="G6" s="29"/>
      <c r="H6" s="29"/>
      <c r="I6" s="29"/>
      <c r="J6" s="29"/>
      <c r="K6" s="9"/>
      <c r="L6" s="9"/>
      <c r="M6" s="9"/>
      <c r="N6" s="9"/>
      <c r="O6" s="1"/>
      <c r="P6" s="1"/>
      <c r="Q6" s="1"/>
      <c r="R6" s="1"/>
      <c r="S6" s="1"/>
      <c r="T6" s="1"/>
      <c r="U6" s="1"/>
    </row>
    <row r="7" spans="1:22" s="46" customFormat="1" ht="17.25" customHeight="1">
      <c r="A7" s="36"/>
      <c r="B7" s="333" t="s">
        <v>141</v>
      </c>
      <c r="C7" s="334" t="s">
        <v>142</v>
      </c>
      <c r="D7" s="59"/>
      <c r="E7" s="59"/>
      <c r="F7" s="59"/>
      <c r="G7" s="334"/>
      <c r="H7" s="193"/>
      <c r="I7" s="193"/>
      <c r="J7" s="193"/>
      <c r="K7" s="193"/>
      <c r="L7" s="193"/>
      <c r="M7" s="193"/>
      <c r="N7" s="193"/>
      <c r="O7" s="193"/>
      <c r="P7" s="193"/>
      <c r="Q7" s="193"/>
      <c r="R7" s="193"/>
      <c r="S7" s="59"/>
      <c r="T7" s="59"/>
      <c r="U7" s="59"/>
    </row>
    <row r="8" spans="1:22" ht="15.75" customHeight="1">
      <c r="A8" s="147"/>
      <c r="B8" s="201"/>
      <c r="C8" s="201"/>
      <c r="D8" s="201"/>
      <c r="E8" s="201"/>
      <c r="F8" s="201"/>
      <c r="G8" s="201"/>
      <c r="H8" s="201"/>
      <c r="I8" s="201"/>
      <c r="J8" s="201"/>
      <c r="K8" s="201"/>
      <c r="L8" s="201"/>
      <c r="M8" s="201"/>
      <c r="N8" s="201"/>
      <c r="O8" s="201"/>
      <c r="P8" s="201"/>
      <c r="Q8" s="201"/>
      <c r="R8" s="201"/>
      <c r="S8" s="201"/>
      <c r="T8" s="201"/>
      <c r="U8" s="201"/>
      <c r="V8" s="177"/>
    </row>
    <row r="9" spans="1:22" s="58" customFormat="1" ht="36" customHeight="1">
      <c r="A9" s="202"/>
      <c r="B9" s="203"/>
      <c r="C9" s="702" t="s">
        <v>571</v>
      </c>
      <c r="D9" s="702"/>
      <c r="E9" s="702"/>
      <c r="F9" s="702"/>
      <c r="G9" s="703" t="s">
        <v>568</v>
      </c>
      <c r="H9" s="703"/>
      <c r="I9" s="703"/>
      <c r="J9" s="703"/>
      <c r="K9" s="704" t="s">
        <v>569</v>
      </c>
      <c r="L9" s="704"/>
      <c r="M9" s="704" t="s">
        <v>98</v>
      </c>
      <c r="N9" s="704"/>
      <c r="O9" s="700" t="s">
        <v>570</v>
      </c>
      <c r="P9" s="700"/>
      <c r="Q9" s="700" t="s">
        <v>99</v>
      </c>
      <c r="R9" s="700"/>
      <c r="S9" s="701" t="s">
        <v>583</v>
      </c>
      <c r="T9" s="701"/>
      <c r="U9" s="204"/>
      <c r="V9" s="205"/>
    </row>
    <row r="10" spans="1:22" s="58" customFormat="1" ht="111.75" customHeight="1">
      <c r="A10" s="202"/>
      <c r="B10" s="195" t="s">
        <v>140</v>
      </c>
      <c r="C10" s="613" t="s">
        <v>114</v>
      </c>
      <c r="D10" s="613" t="s">
        <v>115</v>
      </c>
      <c r="E10" s="638" t="s">
        <v>116</v>
      </c>
      <c r="F10" s="613" t="s">
        <v>117</v>
      </c>
      <c r="G10" s="266" t="s">
        <v>110</v>
      </c>
      <c r="H10" s="266" t="s">
        <v>111</v>
      </c>
      <c r="I10" s="266" t="s">
        <v>112</v>
      </c>
      <c r="J10" s="266" t="s">
        <v>138</v>
      </c>
      <c r="K10" s="639" t="s">
        <v>111</v>
      </c>
      <c r="L10" s="639" t="s">
        <v>112</v>
      </c>
      <c r="M10" s="639" t="s">
        <v>111</v>
      </c>
      <c r="N10" s="639" t="s">
        <v>112</v>
      </c>
      <c r="O10" s="640" t="s">
        <v>111</v>
      </c>
      <c r="P10" s="640" t="s">
        <v>112</v>
      </c>
      <c r="Q10" s="640" t="s">
        <v>111</v>
      </c>
      <c r="R10" s="640" t="s">
        <v>112</v>
      </c>
      <c r="S10" s="641" t="s">
        <v>113</v>
      </c>
      <c r="T10" s="641" t="s">
        <v>112</v>
      </c>
      <c r="U10" s="204"/>
      <c r="V10" s="205"/>
    </row>
    <row r="11" spans="1:22">
      <c r="A11" s="147"/>
      <c r="B11" s="195" t="s">
        <v>118</v>
      </c>
      <c r="C11" s="272">
        <v>3.9250983594387949</v>
      </c>
      <c r="D11" s="272">
        <v>8.3809523809523814</v>
      </c>
      <c r="E11" s="642" t="s">
        <v>119</v>
      </c>
      <c r="F11" s="273">
        <v>3.9787129688624456</v>
      </c>
      <c r="G11" s="267">
        <v>218161</v>
      </c>
      <c r="H11" s="186">
        <v>215536</v>
      </c>
      <c r="I11" s="186">
        <v>2625</v>
      </c>
      <c r="J11" s="268">
        <v>1.203239809131788</v>
      </c>
      <c r="K11" s="269">
        <v>647</v>
      </c>
      <c r="L11" s="269">
        <v>16</v>
      </c>
      <c r="M11" s="270">
        <v>3.0018187216984633</v>
      </c>
      <c r="N11" s="270">
        <v>6.0952380952380958</v>
      </c>
      <c r="O11" s="271">
        <v>199</v>
      </c>
      <c r="P11" s="271">
        <v>6</v>
      </c>
      <c r="Q11" s="272">
        <v>0.92327963774033106</v>
      </c>
      <c r="R11" s="272">
        <v>2.285714285714286</v>
      </c>
      <c r="S11" s="271">
        <v>846</v>
      </c>
      <c r="T11" s="271">
        <v>22</v>
      </c>
      <c r="U11" s="201"/>
      <c r="V11" s="177"/>
    </row>
    <row r="12" spans="1:22">
      <c r="A12" s="147"/>
      <c r="B12" s="195" t="s">
        <v>120</v>
      </c>
      <c r="C12" s="272">
        <v>3.8033659788913186</v>
      </c>
      <c r="D12" s="272">
        <v>7.6586433260393871</v>
      </c>
      <c r="E12" s="642" t="s">
        <v>121</v>
      </c>
      <c r="F12" s="273">
        <v>3.8506433391920361</v>
      </c>
      <c r="G12" s="267">
        <v>223599</v>
      </c>
      <c r="H12" s="186">
        <v>220857</v>
      </c>
      <c r="I12" s="186">
        <v>2742</v>
      </c>
      <c r="J12" s="268">
        <v>1.2263024432130736</v>
      </c>
      <c r="K12" s="269">
        <v>642</v>
      </c>
      <c r="L12" s="269">
        <v>14</v>
      </c>
      <c r="M12" s="270">
        <v>2.9068582838669363</v>
      </c>
      <c r="N12" s="270">
        <v>5.105762217359592</v>
      </c>
      <c r="O12" s="271">
        <v>198</v>
      </c>
      <c r="P12" s="271">
        <v>7</v>
      </c>
      <c r="Q12" s="272">
        <v>0.89650769502438232</v>
      </c>
      <c r="R12" s="272">
        <v>2.552881108679796</v>
      </c>
      <c r="S12" s="271">
        <v>840</v>
      </c>
      <c r="T12" s="271">
        <v>21</v>
      </c>
      <c r="U12" s="201"/>
      <c r="V12" s="177"/>
    </row>
    <row r="13" spans="1:22">
      <c r="A13" s="147"/>
      <c r="B13" s="195" t="s">
        <v>122</v>
      </c>
      <c r="C13" s="272">
        <v>3.6703949683517521</v>
      </c>
      <c r="D13" s="272">
        <v>9.3717459215550161</v>
      </c>
      <c r="E13" s="642" t="s">
        <v>123</v>
      </c>
      <c r="F13" s="273">
        <v>3.7426334769988565</v>
      </c>
      <c r="G13" s="267">
        <v>227380</v>
      </c>
      <c r="H13" s="186">
        <v>224499</v>
      </c>
      <c r="I13" s="186">
        <v>2881</v>
      </c>
      <c r="J13" s="268">
        <v>1.267041956196675</v>
      </c>
      <c r="K13" s="269">
        <v>648</v>
      </c>
      <c r="L13" s="269">
        <v>16</v>
      </c>
      <c r="M13" s="270">
        <v>2.8864271110339019</v>
      </c>
      <c r="N13" s="270">
        <v>5.5536272127733426</v>
      </c>
      <c r="O13" s="271">
        <v>176</v>
      </c>
      <c r="P13" s="271">
        <v>11</v>
      </c>
      <c r="Q13" s="272">
        <v>0.7839678573178499</v>
      </c>
      <c r="R13" s="272">
        <v>3.818118708781673</v>
      </c>
      <c r="S13" s="271">
        <v>824</v>
      </c>
      <c r="T13" s="271">
        <v>27</v>
      </c>
      <c r="U13" s="201"/>
      <c r="V13" s="177"/>
    </row>
    <row r="14" spans="1:22">
      <c r="A14" s="147"/>
      <c r="B14" s="264" t="s">
        <v>124</v>
      </c>
      <c r="C14" s="272">
        <v>3.6568728724540276</v>
      </c>
      <c r="D14" s="272">
        <v>10.033444816053512</v>
      </c>
      <c r="E14" s="642" t="s">
        <v>125</v>
      </c>
      <c r="F14" s="273">
        <v>3.7389048321795362</v>
      </c>
      <c r="G14" s="274">
        <v>232421</v>
      </c>
      <c r="H14" s="186">
        <v>229431</v>
      </c>
      <c r="I14" s="186">
        <v>2990</v>
      </c>
      <c r="J14" s="268">
        <v>1.2864586246509566</v>
      </c>
      <c r="K14" s="269">
        <v>652</v>
      </c>
      <c r="L14" s="269">
        <v>19</v>
      </c>
      <c r="M14" s="270">
        <v>2.8418130069606984</v>
      </c>
      <c r="N14" s="270">
        <v>6.3545150501672243</v>
      </c>
      <c r="O14" s="275">
        <v>187</v>
      </c>
      <c r="P14" s="275">
        <v>11</v>
      </c>
      <c r="Q14" s="272">
        <v>0.81505986549332921</v>
      </c>
      <c r="R14" s="272">
        <v>3.6789297658862874</v>
      </c>
      <c r="S14" s="271">
        <v>839</v>
      </c>
      <c r="T14" s="271">
        <v>30</v>
      </c>
      <c r="U14" s="201"/>
      <c r="V14" s="177"/>
    </row>
    <row r="15" spans="1:22">
      <c r="A15" s="147"/>
      <c r="B15" s="264" t="s">
        <v>126</v>
      </c>
      <c r="C15" s="272">
        <v>3.6546566489142371</v>
      </c>
      <c r="D15" s="272">
        <v>9.9781727471156838</v>
      </c>
      <c r="E15" s="642" t="s">
        <v>127</v>
      </c>
      <c r="F15" s="273">
        <v>3.741470389301278</v>
      </c>
      <c r="G15" s="274">
        <v>233598</v>
      </c>
      <c r="H15" s="186">
        <v>230391</v>
      </c>
      <c r="I15" s="186">
        <v>3207</v>
      </c>
      <c r="J15" s="268">
        <v>1.3728713430765676</v>
      </c>
      <c r="K15" s="269">
        <v>631</v>
      </c>
      <c r="L15" s="269">
        <v>21</v>
      </c>
      <c r="M15" s="270">
        <v>2.7388222630224268</v>
      </c>
      <c r="N15" s="270">
        <v>6.5481758652946684</v>
      </c>
      <c r="O15" s="275">
        <v>211</v>
      </c>
      <c r="P15" s="275">
        <v>11</v>
      </c>
      <c r="Q15" s="272">
        <v>0.91583438589180999</v>
      </c>
      <c r="R15" s="272">
        <v>3.4299968818210167</v>
      </c>
      <c r="S15" s="271">
        <v>842</v>
      </c>
      <c r="T15" s="271">
        <v>32</v>
      </c>
      <c r="U15" s="201"/>
      <c r="V15" s="177"/>
    </row>
    <row r="16" spans="1:22">
      <c r="A16" s="147"/>
      <c r="B16" s="264" t="s">
        <v>128</v>
      </c>
      <c r="C16" s="272">
        <v>3.4786263929518135</v>
      </c>
      <c r="D16" s="272">
        <v>6.3310220078384081</v>
      </c>
      <c r="E16" s="642" t="s">
        <v>129</v>
      </c>
      <c r="F16" s="273">
        <v>3.5186399103423485</v>
      </c>
      <c r="G16" s="274">
        <v>236455</v>
      </c>
      <c r="H16" s="186">
        <v>233138</v>
      </c>
      <c r="I16" s="186">
        <v>3317</v>
      </c>
      <c r="J16" s="268">
        <v>1.4028039161785542</v>
      </c>
      <c r="K16" s="269">
        <v>609</v>
      </c>
      <c r="L16" s="269">
        <v>14</v>
      </c>
      <c r="M16" s="270">
        <v>2.6121867734989577</v>
      </c>
      <c r="N16" s="270">
        <v>4.220681338558939</v>
      </c>
      <c r="O16" s="275">
        <v>202</v>
      </c>
      <c r="P16" s="275">
        <v>7</v>
      </c>
      <c r="Q16" s="272">
        <v>0.8664396194528563</v>
      </c>
      <c r="R16" s="272">
        <v>2.1103406692794695</v>
      </c>
      <c r="S16" s="271">
        <v>811</v>
      </c>
      <c r="T16" s="271">
        <v>21</v>
      </c>
      <c r="U16" s="201"/>
      <c r="V16" s="177"/>
    </row>
    <row r="17" spans="1:22">
      <c r="A17" s="147"/>
      <c r="B17" s="265" t="s">
        <v>130</v>
      </c>
      <c r="C17" s="272">
        <v>3.3699696360603859</v>
      </c>
      <c r="D17" s="272">
        <v>5.5964653902798229</v>
      </c>
      <c r="E17" s="642" t="s">
        <v>131</v>
      </c>
      <c r="F17" s="273">
        <v>3.4018337021814733</v>
      </c>
      <c r="G17" s="274">
        <v>237225</v>
      </c>
      <c r="H17" s="186">
        <v>233830</v>
      </c>
      <c r="I17" s="186">
        <v>3395</v>
      </c>
      <c r="J17" s="268">
        <v>1.4311307830119084</v>
      </c>
      <c r="K17" s="275">
        <v>585</v>
      </c>
      <c r="L17" s="275">
        <v>14</v>
      </c>
      <c r="M17" s="270">
        <v>2.5018175597656418</v>
      </c>
      <c r="N17" s="270">
        <v>4.123711340206186</v>
      </c>
      <c r="O17" s="275">
        <v>203</v>
      </c>
      <c r="P17" s="275">
        <v>5</v>
      </c>
      <c r="Q17" s="272">
        <v>0.868152076294744</v>
      </c>
      <c r="R17" s="272">
        <v>1.4727540500736376</v>
      </c>
      <c r="S17" s="271">
        <v>788</v>
      </c>
      <c r="T17" s="271">
        <v>19</v>
      </c>
      <c r="U17" s="201"/>
      <c r="V17" s="177"/>
    </row>
    <row r="18" spans="1:22">
      <c r="A18" s="147"/>
      <c r="B18" s="201"/>
      <c r="C18" s="206"/>
      <c r="D18" s="206"/>
      <c r="E18" s="206"/>
      <c r="F18" s="206"/>
      <c r="G18" s="206"/>
      <c r="H18" s="611"/>
      <c r="I18" s="206"/>
      <c r="J18" s="206"/>
      <c r="K18" s="206"/>
      <c r="L18" s="206"/>
      <c r="M18" s="206"/>
      <c r="N18" s="206"/>
      <c r="O18" s="206"/>
      <c r="P18" s="206"/>
      <c r="Q18" s="206"/>
      <c r="R18" s="206"/>
      <c r="S18" s="206"/>
      <c r="T18" s="206"/>
      <c r="U18" s="201"/>
      <c r="V18" s="177"/>
    </row>
    <row r="19" spans="1:22">
      <c r="A19" s="1"/>
      <c r="B19" s="201"/>
      <c r="C19" s="201" t="s">
        <v>139</v>
      </c>
      <c r="D19" s="201"/>
      <c r="E19" s="201"/>
      <c r="F19" s="201"/>
      <c r="G19" s="201"/>
      <c r="H19" s="201"/>
      <c r="I19" s="201"/>
      <c r="J19" s="201"/>
      <c r="K19" s="201"/>
      <c r="L19" s="201"/>
      <c r="M19" s="201"/>
      <c r="N19" s="201"/>
      <c r="O19" s="201"/>
      <c r="P19" s="201"/>
      <c r="Q19" s="201"/>
      <c r="R19" s="201"/>
      <c r="S19" s="207"/>
      <c r="T19" s="201"/>
      <c r="U19" s="201"/>
    </row>
    <row r="20" spans="1:22">
      <c r="A20" s="1"/>
      <c r="B20" s="201"/>
      <c r="C20" s="147" t="s">
        <v>189</v>
      </c>
      <c r="D20" s="201"/>
      <c r="E20" s="201"/>
      <c r="F20" s="201"/>
      <c r="G20" s="147"/>
      <c r="H20" s="207"/>
      <c r="I20" s="207"/>
      <c r="J20" s="201"/>
      <c r="K20" s="201"/>
      <c r="L20" s="201"/>
      <c r="M20" s="201"/>
      <c r="N20" s="201"/>
      <c r="O20" s="201"/>
      <c r="P20" s="201"/>
      <c r="Q20" s="201"/>
      <c r="R20" s="201"/>
      <c r="S20" s="201"/>
      <c r="T20" s="201"/>
      <c r="U20" s="201"/>
    </row>
    <row r="21" spans="1:22">
      <c r="A21" s="602"/>
      <c r="B21" s="201"/>
      <c r="C21" s="208" t="s">
        <v>931</v>
      </c>
      <c r="D21" s="201"/>
      <c r="E21" s="201"/>
      <c r="F21" s="201"/>
      <c r="G21" s="208"/>
      <c r="H21" s="201"/>
      <c r="I21" s="201"/>
      <c r="J21" s="201"/>
      <c r="K21" s="596"/>
      <c r="L21" s="207"/>
      <c r="M21" s="201"/>
      <c r="N21" s="201"/>
      <c r="O21" s="201"/>
      <c r="P21" s="201"/>
      <c r="Q21" s="201"/>
      <c r="R21" s="201"/>
      <c r="S21" s="201"/>
      <c r="T21" s="201"/>
      <c r="U21" s="201"/>
    </row>
    <row r="22" spans="1:22">
      <c r="A22" s="602"/>
      <c r="B22" s="201"/>
      <c r="C22" s="208" t="s">
        <v>132</v>
      </c>
      <c r="D22" s="201"/>
      <c r="E22" s="201"/>
      <c r="F22" s="201"/>
      <c r="G22" s="208"/>
      <c r="H22" s="201"/>
      <c r="I22" s="201"/>
      <c r="J22" s="201"/>
      <c r="K22" s="201"/>
      <c r="L22" s="201"/>
      <c r="M22" s="201"/>
      <c r="N22" s="201"/>
      <c r="O22" s="201"/>
      <c r="P22" s="201"/>
      <c r="Q22" s="201"/>
      <c r="R22" s="201"/>
      <c r="S22" s="201"/>
      <c r="T22" s="201"/>
      <c r="U22" s="201"/>
    </row>
    <row r="23" spans="1:22">
      <c r="A23" s="1"/>
      <c r="B23" s="201"/>
      <c r="C23" s="356" t="s">
        <v>133</v>
      </c>
      <c r="D23" s="201"/>
      <c r="E23" s="201"/>
      <c r="F23" s="201"/>
      <c r="G23" s="356"/>
      <c r="H23" s="201"/>
      <c r="I23" s="201"/>
      <c r="J23" s="201"/>
      <c r="K23" s="201"/>
      <c r="L23" s="201"/>
      <c r="M23" s="201"/>
      <c r="N23" s="201"/>
      <c r="O23" s="201"/>
      <c r="P23" s="201"/>
      <c r="Q23" s="201"/>
      <c r="R23" s="201"/>
      <c r="S23" s="201"/>
      <c r="T23" s="201"/>
      <c r="U23" s="201"/>
    </row>
    <row r="24" spans="1:22">
      <c r="A24" s="1"/>
      <c r="B24" s="201"/>
      <c r="C24" s="356" t="s">
        <v>134</v>
      </c>
      <c r="D24" s="201"/>
      <c r="E24" s="201"/>
      <c r="F24" s="201"/>
      <c r="G24" s="356"/>
      <c r="H24" s="201"/>
      <c r="I24" s="201"/>
      <c r="J24" s="201"/>
      <c r="K24" s="201"/>
      <c r="L24" s="201"/>
      <c r="M24" s="201"/>
      <c r="N24" s="201"/>
      <c r="O24" s="201"/>
      <c r="P24" s="201"/>
      <c r="Q24" s="201"/>
      <c r="R24" s="201"/>
      <c r="S24" s="201"/>
      <c r="T24" s="201"/>
      <c r="U24" s="201"/>
    </row>
    <row r="25" spans="1:22">
      <c r="A25" s="1"/>
      <c r="B25" s="201"/>
      <c r="C25" s="356" t="s">
        <v>135</v>
      </c>
      <c r="D25" s="201"/>
      <c r="E25" s="201"/>
      <c r="F25" s="201"/>
      <c r="G25" s="356"/>
      <c r="H25" s="208"/>
      <c r="I25" s="208"/>
      <c r="J25" s="208"/>
      <c r="K25" s="208"/>
      <c r="L25" s="208"/>
      <c r="M25" s="208"/>
      <c r="N25" s="208"/>
      <c r="O25" s="208"/>
      <c r="P25" s="201"/>
      <c r="Q25" s="201"/>
      <c r="R25" s="201"/>
      <c r="S25" s="201"/>
      <c r="T25" s="201"/>
      <c r="U25" s="201"/>
    </row>
    <row r="26" spans="1:22">
      <c r="A26" s="1"/>
      <c r="B26" s="201"/>
      <c r="C26" s="356" t="s">
        <v>136</v>
      </c>
      <c r="D26" s="201"/>
      <c r="E26" s="201"/>
      <c r="F26" s="201"/>
      <c r="G26" s="356"/>
      <c r="H26" s="201"/>
      <c r="I26" s="201"/>
      <c r="J26" s="201"/>
      <c r="K26" s="201"/>
      <c r="L26" s="201"/>
      <c r="M26" s="201"/>
      <c r="N26" s="201"/>
      <c r="O26" s="201"/>
      <c r="P26" s="201"/>
      <c r="Q26" s="201"/>
      <c r="R26" s="201"/>
      <c r="S26" s="201"/>
      <c r="T26" s="201"/>
      <c r="U26" s="201"/>
    </row>
    <row r="27" spans="1:22">
      <c r="A27" s="1"/>
      <c r="B27" s="201"/>
      <c r="C27" s="356" t="s">
        <v>137</v>
      </c>
      <c r="D27" s="201"/>
      <c r="E27" s="201"/>
      <c r="F27" s="201"/>
      <c r="G27" s="356"/>
      <c r="H27" s="201"/>
      <c r="I27" s="201"/>
      <c r="J27" s="201"/>
      <c r="K27" s="201"/>
      <c r="L27" s="201"/>
      <c r="M27" s="201"/>
      <c r="N27" s="201"/>
      <c r="O27" s="201"/>
      <c r="P27" s="201"/>
      <c r="Q27" s="201"/>
      <c r="R27" s="201"/>
      <c r="S27" s="201"/>
      <c r="T27" s="201"/>
      <c r="U27" s="201"/>
    </row>
    <row r="28" spans="1:22">
      <c r="A28" s="1"/>
      <c r="B28" s="201"/>
      <c r="C28" s="201" t="s">
        <v>533</v>
      </c>
      <c r="D28" s="201"/>
      <c r="E28" s="201"/>
      <c r="F28" s="201"/>
      <c r="G28" s="201"/>
      <c r="H28" s="201"/>
      <c r="I28" s="201"/>
      <c r="J28" s="201"/>
      <c r="K28" s="201"/>
      <c r="L28" s="201"/>
      <c r="M28" s="201"/>
      <c r="N28" s="201"/>
      <c r="O28" s="201"/>
      <c r="P28" s="201"/>
      <c r="Q28" s="201"/>
      <c r="R28" s="201"/>
      <c r="S28" s="201"/>
      <c r="T28" s="201"/>
      <c r="U28" s="201"/>
    </row>
    <row r="29" spans="1:22">
      <c r="A29" s="1"/>
      <c r="B29" s="147"/>
      <c r="C29" s="209" t="s">
        <v>534</v>
      </c>
      <c r="D29" s="147"/>
      <c r="E29" s="147"/>
      <c r="F29" s="147"/>
      <c r="G29" s="209"/>
      <c r="H29" s="147"/>
      <c r="I29" s="147"/>
      <c r="J29" s="147"/>
      <c r="K29" s="147"/>
      <c r="L29" s="147"/>
      <c r="M29" s="147"/>
      <c r="N29" s="147"/>
      <c r="O29" s="147"/>
      <c r="P29" s="147"/>
      <c r="Q29" s="147"/>
      <c r="R29" s="147"/>
      <c r="S29" s="147"/>
      <c r="T29" s="147"/>
      <c r="U29" s="147"/>
    </row>
    <row r="30" spans="1:22">
      <c r="A30" s="1"/>
      <c r="B30" s="1"/>
      <c r="C30" s="1"/>
      <c r="D30" s="1"/>
      <c r="E30" s="1"/>
      <c r="F30" s="1"/>
      <c r="G30" s="1"/>
      <c r="H30" s="1"/>
      <c r="I30" s="1"/>
      <c r="J30" s="1"/>
      <c r="K30" s="1"/>
      <c r="L30" s="1"/>
      <c r="M30" s="1"/>
      <c r="N30" s="1"/>
      <c r="O30" s="1"/>
      <c r="P30" s="1"/>
      <c r="Q30" s="1"/>
      <c r="R30" s="1"/>
      <c r="S30" s="1"/>
      <c r="T30" s="1"/>
      <c r="U30" s="1"/>
    </row>
  </sheetData>
  <mergeCells count="7">
    <mergeCell ref="Q9:R9"/>
    <mergeCell ref="S9:T9"/>
    <mergeCell ref="C9:F9"/>
    <mergeCell ref="G9:J9"/>
    <mergeCell ref="K9:L9"/>
    <mergeCell ref="M9:N9"/>
    <mergeCell ref="O9:P9"/>
  </mergeCells>
  <hyperlinks>
    <hyperlink ref="A1" location="Index!A1" display="Back to Index" xr:uid="{40410A44-34CB-B343-8A37-47BDA2CE2689}"/>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AC5F6-CB0F-A14A-9F4D-2021B74D252F}">
  <sheetPr codeName="Sheet17"/>
  <dimension ref="A1:N29"/>
  <sheetViews>
    <sheetView zoomScaleNormal="100" workbookViewId="0"/>
  </sheetViews>
  <sheetFormatPr defaultColWidth="10.81640625" defaultRowHeight="17.25"/>
  <cols>
    <col min="1" max="1" width="12.453125" style="20" customWidth="1"/>
    <col min="2" max="16384" width="10.81640625" style="20"/>
  </cols>
  <sheetData>
    <row r="1" spans="1:14" ht="17.25" customHeight="1">
      <c r="A1" s="297" t="s">
        <v>0</v>
      </c>
      <c r="B1" s="289"/>
      <c r="C1" s="289"/>
      <c r="D1" s="289"/>
      <c r="E1" s="289"/>
      <c r="F1" s="289"/>
      <c r="G1" s="9"/>
      <c r="H1" s="9"/>
      <c r="I1" s="9"/>
      <c r="J1" s="9"/>
      <c r="K1" s="1"/>
      <c r="L1" s="1"/>
      <c r="M1" s="1"/>
      <c r="N1" s="1"/>
    </row>
    <row r="2" spans="1:14">
      <c r="A2" s="8"/>
      <c r="B2" s="289"/>
      <c r="C2" s="289"/>
      <c r="D2" s="289"/>
      <c r="E2" s="289"/>
      <c r="F2" s="289"/>
      <c r="G2" s="9"/>
      <c r="H2" s="9"/>
      <c r="I2" s="9"/>
      <c r="J2" s="9"/>
      <c r="K2" s="1"/>
      <c r="L2" s="1"/>
      <c r="M2" s="1"/>
      <c r="N2" s="1"/>
    </row>
    <row r="3" spans="1:14">
      <c r="A3" s="8"/>
      <c r="B3" s="289"/>
      <c r="C3" s="289"/>
      <c r="D3" s="289"/>
      <c r="E3" s="289"/>
      <c r="F3" s="289"/>
      <c r="G3" s="9"/>
      <c r="H3" s="9"/>
      <c r="I3" s="9"/>
      <c r="J3" s="9"/>
      <c r="K3" s="1"/>
      <c r="L3" s="1"/>
      <c r="M3" s="1"/>
      <c r="N3" s="1"/>
    </row>
    <row r="4" spans="1:14">
      <c r="A4" s="8"/>
      <c r="B4" s="294"/>
      <c r="C4" s="294"/>
      <c r="D4" s="294"/>
      <c r="E4" s="294"/>
      <c r="F4" s="294"/>
      <c r="G4" s="9"/>
      <c r="H4" s="9"/>
      <c r="I4" s="9"/>
      <c r="J4" s="9"/>
      <c r="K4" s="1"/>
      <c r="L4" s="1"/>
      <c r="M4" s="1"/>
      <c r="N4" s="1"/>
    </row>
    <row r="5" spans="1:14">
      <c r="A5" s="358"/>
      <c r="B5" s="359"/>
      <c r="C5" s="359"/>
      <c r="D5" s="359"/>
      <c r="E5" s="359"/>
      <c r="F5" s="359"/>
      <c r="G5" s="360"/>
      <c r="H5" s="360"/>
      <c r="I5" s="360"/>
      <c r="J5" s="360"/>
      <c r="K5" s="362"/>
      <c r="L5" s="362"/>
      <c r="M5" s="362"/>
      <c r="N5" s="362"/>
    </row>
    <row r="6" spans="1:14" ht="15.75" customHeight="1">
      <c r="A6" s="1"/>
      <c r="B6" s="1"/>
      <c r="C6" s="1"/>
      <c r="D6" s="1"/>
      <c r="E6" s="1"/>
      <c r="F6" s="1"/>
      <c r="G6" s="1"/>
      <c r="H6" s="1"/>
      <c r="I6" s="1"/>
      <c r="J6" s="1"/>
      <c r="K6" s="1"/>
      <c r="L6" s="1"/>
      <c r="M6" s="1"/>
      <c r="N6" s="1"/>
    </row>
    <row r="7" spans="1:14" s="46" customFormat="1" ht="17.25" customHeight="1">
      <c r="A7" s="36"/>
      <c r="B7" s="332" t="s">
        <v>143</v>
      </c>
      <c r="C7" s="332" t="s">
        <v>144</v>
      </c>
      <c r="D7" s="139"/>
      <c r="E7" s="139"/>
      <c r="F7" s="139"/>
      <c r="G7" s="139"/>
      <c r="H7" s="139"/>
      <c r="I7" s="139"/>
      <c r="J7" s="36"/>
      <c r="K7" s="36"/>
      <c r="L7" s="36"/>
      <c r="M7" s="36"/>
      <c r="N7" s="36"/>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c r="A28" s="1"/>
      <c r="B28" s="183" t="s">
        <v>145</v>
      </c>
      <c r="C28" s="1"/>
      <c r="D28" s="1"/>
      <c r="E28" s="1"/>
      <c r="F28" s="1"/>
      <c r="G28" s="1"/>
      <c r="H28" s="1"/>
      <c r="I28" s="1"/>
      <c r="J28" s="1"/>
      <c r="K28" s="1"/>
      <c r="L28" s="1"/>
      <c r="M28" s="1"/>
      <c r="N28" s="1"/>
    </row>
    <row r="29" spans="1:14">
      <c r="A29" s="1"/>
      <c r="B29" s="1"/>
      <c r="C29" s="1"/>
      <c r="D29" s="1"/>
      <c r="E29" s="1"/>
      <c r="F29" s="1"/>
      <c r="G29" s="1"/>
      <c r="H29" s="1"/>
      <c r="I29" s="1"/>
      <c r="J29" s="1"/>
      <c r="K29" s="1"/>
      <c r="L29" s="1"/>
      <c r="M29" s="1"/>
      <c r="N29" s="1"/>
    </row>
  </sheetData>
  <hyperlinks>
    <hyperlink ref="A1" location="Index!A1" display="Back to Index" xr:uid="{187D017E-8698-134B-BE2C-BF855DB00F9C}"/>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0FFC-878F-4745-96CD-93831B0C1D0E}">
  <sheetPr codeName="Sheet18"/>
  <dimension ref="A1:Y53"/>
  <sheetViews>
    <sheetView workbookViewId="0"/>
  </sheetViews>
  <sheetFormatPr defaultColWidth="10.81640625" defaultRowHeight="17.25"/>
  <cols>
    <col min="1" max="1" width="12.453125" style="20" customWidth="1"/>
    <col min="2" max="2" width="10.81640625" style="20" customWidth="1"/>
    <col min="3" max="3" width="15.36328125" style="20" customWidth="1"/>
    <col min="4" max="12" width="12.36328125" style="20" customWidth="1"/>
    <col min="13" max="13" width="11.453125" style="20" customWidth="1"/>
    <col min="14" max="16384" width="10.81640625" style="20"/>
  </cols>
  <sheetData>
    <row r="1" spans="1:25" ht="17.25" customHeight="1">
      <c r="A1" s="297" t="s">
        <v>0</v>
      </c>
      <c r="B1" s="290" t="s">
        <v>22</v>
      </c>
      <c r="C1" s="289"/>
      <c r="D1" s="289"/>
      <c r="E1" s="289"/>
      <c r="F1" s="289"/>
      <c r="G1" s="9"/>
      <c r="H1" s="9"/>
      <c r="I1" s="9"/>
      <c r="J1" s="9"/>
      <c r="K1" s="1"/>
      <c r="L1" s="1"/>
      <c r="M1" s="1"/>
    </row>
    <row r="2" spans="1:25">
      <c r="A2" s="8"/>
      <c r="B2" s="289"/>
      <c r="C2" s="289"/>
      <c r="D2" s="289"/>
      <c r="E2" s="289"/>
      <c r="F2" s="289"/>
      <c r="G2" s="9"/>
      <c r="H2" s="9"/>
      <c r="I2" s="9"/>
      <c r="J2" s="9"/>
      <c r="K2" s="1"/>
      <c r="L2" s="1"/>
      <c r="M2" s="1"/>
    </row>
    <row r="3" spans="1:25">
      <c r="A3" s="8"/>
      <c r="B3" s="289"/>
      <c r="C3" s="289"/>
      <c r="D3" s="289"/>
      <c r="E3" s="289"/>
      <c r="F3" s="289"/>
      <c r="G3" s="9"/>
      <c r="H3" s="9"/>
      <c r="I3" s="9"/>
      <c r="J3" s="9"/>
      <c r="K3" s="1"/>
      <c r="L3" s="1"/>
      <c r="M3" s="1"/>
    </row>
    <row r="4" spans="1:25">
      <c r="A4" s="8"/>
      <c r="B4" s="294"/>
      <c r="C4" s="294"/>
      <c r="D4" s="294"/>
      <c r="E4" s="294"/>
      <c r="F4" s="294"/>
      <c r="G4" s="9"/>
      <c r="H4" s="9"/>
      <c r="I4" s="9"/>
      <c r="J4" s="9"/>
      <c r="K4" s="1"/>
      <c r="L4" s="1"/>
      <c r="M4" s="1"/>
    </row>
    <row r="5" spans="1:25">
      <c r="A5" s="358"/>
      <c r="B5" s="359"/>
      <c r="C5" s="359"/>
      <c r="D5" s="359"/>
      <c r="E5" s="359"/>
      <c r="F5" s="359"/>
      <c r="G5" s="360"/>
      <c r="H5" s="360"/>
      <c r="I5" s="360"/>
      <c r="J5" s="360"/>
      <c r="K5" s="362"/>
      <c r="L5" s="362"/>
      <c r="M5" s="362"/>
    </row>
    <row r="6" spans="1:25" ht="15.75" customHeight="1">
      <c r="A6" s="1"/>
      <c r="B6" s="1"/>
      <c r="C6" s="1"/>
      <c r="D6" s="1"/>
      <c r="E6" s="1"/>
      <c r="F6" s="1"/>
      <c r="G6" s="1"/>
      <c r="H6" s="1"/>
      <c r="I6" s="1"/>
      <c r="J6" s="1"/>
      <c r="K6" s="1"/>
      <c r="L6" s="1"/>
      <c r="M6" s="1"/>
    </row>
    <row r="7" spans="1:25" ht="17.25" customHeight="1">
      <c r="A7" s="1"/>
      <c r="B7" s="330" t="s">
        <v>186</v>
      </c>
      <c r="C7" s="331" t="s">
        <v>932</v>
      </c>
      <c r="D7" s="194"/>
      <c r="E7" s="194"/>
      <c r="F7" s="194"/>
      <c r="G7" s="194"/>
      <c r="H7" s="33"/>
      <c r="I7" s="608"/>
      <c r="J7" s="33"/>
      <c r="K7" s="33"/>
      <c r="L7" s="33"/>
      <c r="M7" s="1"/>
    </row>
    <row r="8" spans="1:25" ht="15.75" customHeight="1">
      <c r="A8" s="1"/>
      <c r="B8" s="61"/>
      <c r="C8" s="33"/>
      <c r="D8" s="33"/>
      <c r="E8" s="33"/>
      <c r="F8" s="33"/>
      <c r="G8" s="33"/>
      <c r="H8" s="33"/>
      <c r="I8" s="33"/>
      <c r="J8" s="33"/>
      <c r="K8" s="33"/>
      <c r="L8" s="33"/>
      <c r="M8" s="33"/>
    </row>
    <row r="9" spans="1:25" s="50" customFormat="1">
      <c r="A9" s="49"/>
      <c r="B9" s="561" t="s">
        <v>716</v>
      </c>
      <c r="C9" s="562" t="s">
        <v>211</v>
      </c>
      <c r="D9" s="83">
        <v>1960</v>
      </c>
      <c r="E9" s="83">
        <v>1970</v>
      </c>
      <c r="F9" s="83">
        <v>1980</v>
      </c>
      <c r="G9" s="83">
        <v>1990</v>
      </c>
      <c r="H9" s="83">
        <v>2000</v>
      </c>
      <c r="I9" s="83">
        <v>2010</v>
      </c>
      <c r="J9" s="83">
        <v>2015</v>
      </c>
      <c r="K9" s="83">
        <v>2016</v>
      </c>
      <c r="L9" s="83">
        <v>2017</v>
      </c>
      <c r="M9" s="63"/>
      <c r="N9" s="20"/>
      <c r="O9" s="20"/>
      <c r="P9" s="20"/>
      <c r="Q9" s="20"/>
      <c r="R9" s="20"/>
      <c r="S9" s="20"/>
      <c r="T9" s="20"/>
      <c r="U9" s="20"/>
      <c r="V9" s="20"/>
      <c r="W9" s="20"/>
      <c r="X9" s="20"/>
      <c r="Y9" s="20"/>
    </row>
    <row r="10" spans="1:25" s="50" customFormat="1" ht="15" customHeight="1">
      <c r="A10" s="49"/>
      <c r="B10" s="506">
        <v>1</v>
      </c>
      <c r="C10" s="457" t="s">
        <v>147</v>
      </c>
      <c r="D10" s="457">
        <v>17.5</v>
      </c>
      <c r="E10" s="457">
        <v>12.8</v>
      </c>
      <c r="F10" s="457">
        <v>7.8</v>
      </c>
      <c r="G10" s="507">
        <v>5</v>
      </c>
      <c r="H10" s="457">
        <v>3.2</v>
      </c>
      <c r="I10" s="507">
        <v>2</v>
      </c>
      <c r="J10" s="457">
        <v>1.7</v>
      </c>
      <c r="K10" s="457">
        <v>1.7</v>
      </c>
      <c r="L10" s="457">
        <v>1.6</v>
      </c>
      <c r="M10" s="263"/>
      <c r="N10" s="20"/>
      <c r="O10" s="20"/>
      <c r="P10" s="20"/>
      <c r="Q10" s="20"/>
      <c r="R10" s="20"/>
      <c r="S10" s="20"/>
      <c r="T10" s="20"/>
      <c r="U10" s="20"/>
      <c r="V10" s="20"/>
      <c r="W10" s="20"/>
      <c r="X10" s="20"/>
      <c r="Y10" s="20"/>
    </row>
    <row r="11" spans="1:25" s="50" customFormat="1" ht="15" customHeight="1">
      <c r="A11" s="49"/>
      <c r="B11" s="506">
        <v>2</v>
      </c>
      <c r="C11" s="457" t="s">
        <v>148</v>
      </c>
      <c r="D11" s="508" t="s">
        <v>149</v>
      </c>
      <c r="E11" s="508" t="s">
        <v>149</v>
      </c>
      <c r="F11" s="508" t="s">
        <v>149</v>
      </c>
      <c r="G11" s="457">
        <v>8.8000000000000007</v>
      </c>
      <c r="H11" s="457">
        <v>4.5999999999999996</v>
      </c>
      <c r="I11" s="457">
        <v>2.6</v>
      </c>
      <c r="J11" s="457">
        <v>1.9</v>
      </c>
      <c r="K11" s="457">
        <v>1.8</v>
      </c>
      <c r="L11" s="457">
        <v>1.7</v>
      </c>
      <c r="M11" s="263"/>
      <c r="N11" s="20"/>
      <c r="O11" s="20"/>
      <c r="P11" s="20"/>
      <c r="Q11" s="20"/>
      <c r="R11" s="20"/>
      <c r="S11" s="20"/>
      <c r="T11" s="20"/>
      <c r="U11" s="20"/>
      <c r="V11" s="20"/>
      <c r="W11" s="20"/>
      <c r="X11" s="20"/>
      <c r="Y11" s="20"/>
    </row>
    <row r="12" spans="1:25" s="50" customFormat="1" ht="15" customHeight="1">
      <c r="A12" s="49"/>
      <c r="B12" s="506">
        <v>3</v>
      </c>
      <c r="C12" s="457" t="s">
        <v>150</v>
      </c>
      <c r="D12" s="507">
        <v>22</v>
      </c>
      <c r="E12" s="457">
        <v>13.2</v>
      </c>
      <c r="F12" s="457">
        <v>7.1</v>
      </c>
      <c r="G12" s="457">
        <v>5.5</v>
      </c>
      <c r="H12" s="457">
        <v>3.5</v>
      </c>
      <c r="I12" s="457">
        <v>2.5</v>
      </c>
      <c r="J12" s="507">
        <v>2</v>
      </c>
      <c r="K12" s="457">
        <v>1.9</v>
      </c>
      <c r="L12" s="457">
        <v>1.9</v>
      </c>
      <c r="M12" s="263"/>
      <c r="N12" s="20"/>
      <c r="O12" s="20"/>
      <c r="P12" s="20"/>
      <c r="Q12" s="20"/>
      <c r="R12" s="20"/>
      <c r="S12" s="20"/>
      <c r="T12" s="20"/>
      <c r="U12" s="20"/>
      <c r="V12" s="20"/>
      <c r="W12" s="20"/>
      <c r="X12" s="20"/>
      <c r="Y12" s="20"/>
    </row>
    <row r="13" spans="1:25" s="50" customFormat="1" ht="15" customHeight="1">
      <c r="A13" s="49"/>
      <c r="B13" s="506"/>
      <c r="C13" s="457" t="s">
        <v>151</v>
      </c>
      <c r="D13" s="457">
        <v>30.4</v>
      </c>
      <c r="E13" s="457">
        <v>13.4</v>
      </c>
      <c r="F13" s="457">
        <v>7.4</v>
      </c>
      <c r="G13" s="457">
        <v>4.5999999999999996</v>
      </c>
      <c r="H13" s="457">
        <v>3.3</v>
      </c>
      <c r="I13" s="457">
        <v>2.4</v>
      </c>
      <c r="J13" s="457">
        <v>2.1</v>
      </c>
      <c r="K13" s="457">
        <v>1.9</v>
      </c>
      <c r="L13" s="457">
        <v>1.9</v>
      </c>
      <c r="M13" s="263"/>
      <c r="N13" s="20"/>
      <c r="O13" s="20"/>
      <c r="P13" s="20"/>
      <c r="Q13" s="20"/>
      <c r="R13" s="20"/>
      <c r="S13" s="20"/>
      <c r="T13" s="20"/>
      <c r="U13" s="20"/>
      <c r="V13" s="20"/>
      <c r="W13" s="20"/>
      <c r="X13" s="20"/>
      <c r="Y13" s="20"/>
    </row>
    <row r="14" spans="1:25" s="50" customFormat="1" ht="15" customHeight="1">
      <c r="A14" s="49"/>
      <c r="B14" s="506">
        <v>5</v>
      </c>
      <c r="C14" s="457" t="s">
        <v>152</v>
      </c>
      <c r="D14" s="508" t="s">
        <v>149</v>
      </c>
      <c r="E14" s="508" t="s">
        <v>149</v>
      </c>
      <c r="F14" s="457">
        <v>17.8</v>
      </c>
      <c r="G14" s="507">
        <v>14</v>
      </c>
      <c r="H14" s="457">
        <v>8.8000000000000007</v>
      </c>
      <c r="I14" s="457">
        <v>3.6</v>
      </c>
      <c r="J14" s="457">
        <v>2.5</v>
      </c>
      <c r="K14" s="457">
        <v>2.2999999999999998</v>
      </c>
      <c r="L14" s="457">
        <v>2.1</v>
      </c>
      <c r="M14" s="263"/>
      <c r="N14" s="20"/>
      <c r="O14" s="20"/>
      <c r="P14" s="20"/>
      <c r="Q14" s="20"/>
      <c r="R14" s="20"/>
      <c r="S14" s="20"/>
      <c r="T14" s="20"/>
      <c r="U14" s="20"/>
      <c r="V14" s="20"/>
      <c r="W14" s="20"/>
      <c r="X14" s="20"/>
      <c r="Y14" s="20"/>
    </row>
    <row r="15" spans="1:25" s="50" customFormat="1" ht="15" customHeight="1">
      <c r="A15" s="49"/>
      <c r="B15" s="506"/>
      <c r="C15" s="457" t="s">
        <v>153</v>
      </c>
      <c r="D15" s="508" t="s">
        <v>149</v>
      </c>
      <c r="E15" s="457">
        <v>18.899999999999999</v>
      </c>
      <c r="F15" s="457">
        <v>11.3</v>
      </c>
      <c r="G15" s="457">
        <v>7.3</v>
      </c>
      <c r="H15" s="457">
        <v>3.9</v>
      </c>
      <c r="I15" s="457">
        <v>2.4</v>
      </c>
      <c r="J15" s="457">
        <v>2.2000000000000002</v>
      </c>
      <c r="K15" s="457">
        <v>2.1</v>
      </c>
      <c r="L15" s="457">
        <v>2.1</v>
      </c>
      <c r="M15" s="263"/>
      <c r="N15" s="20"/>
      <c r="O15" s="20"/>
      <c r="P15" s="20"/>
      <c r="Q15" s="20"/>
      <c r="R15" s="20"/>
      <c r="S15" s="20"/>
      <c r="T15" s="20"/>
      <c r="U15" s="20"/>
      <c r="V15" s="20"/>
      <c r="W15" s="20"/>
      <c r="X15" s="20"/>
      <c r="Y15" s="20"/>
    </row>
    <row r="16" spans="1:25" s="50" customFormat="1" ht="15" customHeight="1">
      <c r="A16" s="49"/>
      <c r="B16" s="506"/>
      <c r="C16" s="457" t="s">
        <v>154</v>
      </c>
      <c r="D16" s="457">
        <v>18.399999999999999</v>
      </c>
      <c r="E16" s="457">
        <v>13.1</v>
      </c>
      <c r="F16" s="457">
        <v>8.1999999999999993</v>
      </c>
      <c r="G16" s="507">
        <v>7</v>
      </c>
      <c r="H16" s="507">
        <v>4</v>
      </c>
      <c r="I16" s="457">
        <v>2.6</v>
      </c>
      <c r="J16" s="457">
        <v>2.2000000000000002</v>
      </c>
      <c r="K16" s="457">
        <v>2.1</v>
      </c>
      <c r="L16" s="457">
        <v>2.1</v>
      </c>
      <c r="M16" s="263"/>
      <c r="N16" s="20"/>
      <c r="O16" s="20"/>
      <c r="P16" s="20"/>
    </row>
    <row r="17" spans="1:16" s="50" customFormat="1" ht="15" customHeight="1">
      <c r="A17" s="49"/>
      <c r="B17" s="506">
        <v>8</v>
      </c>
      <c r="C17" s="457" t="s">
        <v>155</v>
      </c>
      <c r="D17" s="457">
        <v>16.3</v>
      </c>
      <c r="E17" s="457">
        <v>11.3</v>
      </c>
      <c r="F17" s="457">
        <v>7.1</v>
      </c>
      <c r="G17" s="457">
        <v>5.9</v>
      </c>
      <c r="H17" s="457">
        <v>3.4</v>
      </c>
      <c r="I17" s="457">
        <v>2.5</v>
      </c>
      <c r="J17" s="457">
        <v>2.4</v>
      </c>
      <c r="K17" s="457">
        <v>2.4</v>
      </c>
      <c r="L17" s="457">
        <v>2.2999999999999998</v>
      </c>
      <c r="M17" s="263"/>
      <c r="N17" s="20"/>
      <c r="O17" s="20"/>
      <c r="P17" s="20"/>
    </row>
    <row r="18" spans="1:16" s="50" customFormat="1" ht="15" customHeight="1">
      <c r="A18" s="49"/>
      <c r="B18" s="506">
        <v>9</v>
      </c>
      <c r="C18" s="457" t="s">
        <v>156</v>
      </c>
      <c r="D18" s="508" t="s">
        <v>149</v>
      </c>
      <c r="E18" s="508" t="s">
        <v>149</v>
      </c>
      <c r="F18" s="508" t="s">
        <v>149</v>
      </c>
      <c r="G18" s="457">
        <v>10.3</v>
      </c>
      <c r="H18" s="457">
        <v>4.5</v>
      </c>
      <c r="I18" s="457">
        <v>2.7</v>
      </c>
      <c r="J18" s="457">
        <v>2.5</v>
      </c>
      <c r="K18" s="457">
        <v>2.6</v>
      </c>
      <c r="L18" s="457">
        <v>2.6</v>
      </c>
      <c r="M18" s="263"/>
      <c r="N18" s="20"/>
      <c r="O18" s="20"/>
      <c r="P18" s="20"/>
    </row>
    <row r="19" spans="1:16" s="50" customFormat="1" ht="15" customHeight="1">
      <c r="A19" s="49"/>
      <c r="B19" s="506"/>
      <c r="C19" s="457" t="s">
        <v>157</v>
      </c>
      <c r="D19" s="457">
        <v>38.4</v>
      </c>
      <c r="E19" s="457">
        <v>20.5</v>
      </c>
      <c r="F19" s="457">
        <v>12.4</v>
      </c>
      <c r="G19" s="457">
        <v>7.5</v>
      </c>
      <c r="H19" s="457">
        <v>4.3</v>
      </c>
      <c r="I19" s="457">
        <v>3.1</v>
      </c>
      <c r="J19" s="457">
        <v>2.7</v>
      </c>
      <c r="K19" s="457">
        <v>2.6</v>
      </c>
      <c r="L19" s="457">
        <v>2.6</v>
      </c>
      <c r="M19" s="263"/>
      <c r="N19" s="20"/>
      <c r="O19" s="20"/>
      <c r="P19" s="20"/>
    </row>
    <row r="20" spans="1:16" s="50" customFormat="1" ht="15" customHeight="1">
      <c r="A20" s="49"/>
      <c r="B20" s="506">
        <v>11</v>
      </c>
      <c r="C20" s="457" t="s">
        <v>158</v>
      </c>
      <c r="D20" s="457">
        <v>79.2</v>
      </c>
      <c r="E20" s="457">
        <v>47.1</v>
      </c>
      <c r="F20" s="457">
        <v>29.5</v>
      </c>
      <c r="G20" s="457">
        <v>13.3</v>
      </c>
      <c r="H20" s="457">
        <v>6.4</v>
      </c>
      <c r="I20" s="457">
        <v>3.5</v>
      </c>
      <c r="J20" s="507">
        <v>3</v>
      </c>
      <c r="K20" s="457">
        <v>2.9</v>
      </c>
      <c r="L20" s="457">
        <v>2.8</v>
      </c>
      <c r="M20" s="263"/>
      <c r="N20" s="20"/>
      <c r="O20" s="20"/>
      <c r="P20" s="20"/>
    </row>
    <row r="21" spans="1:16" s="50" customFormat="1" ht="15" customHeight="1">
      <c r="A21" s="49"/>
      <c r="B21" s="506">
        <v>12</v>
      </c>
      <c r="C21" s="457" t="s">
        <v>159</v>
      </c>
      <c r="D21" s="457">
        <v>37.200000000000003</v>
      </c>
      <c r="E21" s="457">
        <v>25.1</v>
      </c>
      <c r="F21" s="457">
        <v>13.9</v>
      </c>
      <c r="G21" s="507">
        <v>8</v>
      </c>
      <c r="H21" s="457">
        <v>4.5999999999999996</v>
      </c>
      <c r="I21" s="457">
        <v>3.6</v>
      </c>
      <c r="J21" s="507">
        <v>3</v>
      </c>
      <c r="K21" s="507">
        <v>3</v>
      </c>
      <c r="L21" s="457">
        <v>2.9</v>
      </c>
      <c r="M21" s="263"/>
      <c r="N21" s="20"/>
      <c r="O21" s="20"/>
      <c r="P21" s="20"/>
    </row>
    <row r="22" spans="1:16" s="50" customFormat="1" ht="15" customHeight="1">
      <c r="A22" s="49"/>
      <c r="B22" s="506"/>
      <c r="C22" s="457" t="s">
        <v>160</v>
      </c>
      <c r="D22" s="508" t="s">
        <v>149</v>
      </c>
      <c r="E22" s="508" t="s">
        <v>149</v>
      </c>
      <c r="F22" s="457">
        <v>15.4</v>
      </c>
      <c r="G22" s="457">
        <v>9.6999999999999993</v>
      </c>
      <c r="H22" s="457">
        <v>5.6</v>
      </c>
      <c r="I22" s="457">
        <v>3.7</v>
      </c>
      <c r="J22" s="507">
        <v>3</v>
      </c>
      <c r="K22" s="457">
        <v>2.9</v>
      </c>
      <c r="L22" s="457">
        <v>2.9</v>
      </c>
      <c r="M22" s="263"/>
      <c r="N22" s="20"/>
      <c r="O22" s="20"/>
      <c r="P22" s="20"/>
    </row>
    <row r="23" spans="1:16" s="50" customFormat="1" ht="15" customHeight="1">
      <c r="A23" s="49"/>
      <c r="B23" s="506"/>
      <c r="C23" s="457" t="s">
        <v>161</v>
      </c>
      <c r="D23" s="457">
        <v>44.2</v>
      </c>
      <c r="E23" s="457">
        <v>29.7</v>
      </c>
      <c r="F23" s="457">
        <v>14.2</v>
      </c>
      <c r="G23" s="457">
        <v>8.4</v>
      </c>
      <c r="H23" s="457">
        <v>4.7</v>
      </c>
      <c r="I23" s="457">
        <v>3.4</v>
      </c>
      <c r="J23" s="507">
        <v>3</v>
      </c>
      <c r="K23" s="457">
        <v>2.9</v>
      </c>
      <c r="L23" s="457">
        <v>2.9</v>
      </c>
      <c r="M23" s="263"/>
      <c r="N23" s="20"/>
      <c r="O23" s="20"/>
      <c r="P23" s="20"/>
    </row>
    <row r="24" spans="1:16" s="50" customFormat="1" ht="15" customHeight="1">
      <c r="A24" s="49"/>
      <c r="B24" s="509" t="s">
        <v>162</v>
      </c>
      <c r="C24" s="91" t="s">
        <v>541</v>
      </c>
      <c r="D24" s="91"/>
      <c r="E24" s="91"/>
      <c r="F24" s="91"/>
      <c r="G24" s="91"/>
      <c r="H24" s="510">
        <v>3.7</v>
      </c>
      <c r="I24" s="510">
        <v>4.2</v>
      </c>
      <c r="J24" s="510">
        <v>3</v>
      </c>
      <c r="K24" s="510">
        <v>3</v>
      </c>
      <c r="L24" s="510">
        <v>3</v>
      </c>
      <c r="M24" s="263"/>
      <c r="N24" s="20"/>
      <c r="O24" s="20"/>
      <c r="P24" s="20"/>
    </row>
    <row r="25" spans="1:16" s="50" customFormat="1" ht="15" customHeight="1">
      <c r="A25" s="49"/>
      <c r="B25" s="509">
        <v>15</v>
      </c>
      <c r="C25" s="511" t="s">
        <v>23</v>
      </c>
      <c r="D25" s="511">
        <v>20.3</v>
      </c>
      <c r="E25" s="511">
        <v>17.8</v>
      </c>
      <c r="F25" s="511">
        <v>10.8</v>
      </c>
      <c r="G25" s="511">
        <v>7.6</v>
      </c>
      <c r="H25" s="511">
        <v>5.0999999999999996</v>
      </c>
      <c r="I25" s="512">
        <v>4</v>
      </c>
      <c r="J25" s="511">
        <v>3.2</v>
      </c>
      <c r="K25" s="511">
        <v>3.1</v>
      </c>
      <c r="L25" s="512">
        <v>3</v>
      </c>
      <c r="M25" s="263"/>
      <c r="N25" s="20"/>
      <c r="O25" s="20"/>
      <c r="P25" s="20"/>
    </row>
    <row r="26" spans="1:16" s="50" customFormat="1" ht="15" customHeight="1">
      <c r="A26" s="49"/>
      <c r="B26" s="65"/>
      <c r="C26" s="457" t="s">
        <v>163</v>
      </c>
      <c r="D26" s="457">
        <v>30.3</v>
      </c>
      <c r="E26" s="507">
        <v>19</v>
      </c>
      <c r="F26" s="507">
        <v>12</v>
      </c>
      <c r="G26" s="457">
        <v>7.7</v>
      </c>
      <c r="H26" s="507">
        <v>6</v>
      </c>
      <c r="I26" s="457">
        <v>3.5</v>
      </c>
      <c r="J26" s="457">
        <v>3.1</v>
      </c>
      <c r="K26" s="507">
        <v>3</v>
      </c>
      <c r="L26" s="507">
        <v>3</v>
      </c>
      <c r="M26" s="263"/>
      <c r="N26" s="20"/>
      <c r="O26" s="20"/>
      <c r="P26" s="20"/>
    </row>
    <row r="27" spans="1:16" s="50" customFormat="1" ht="15" customHeight="1">
      <c r="A27" s="49"/>
      <c r="B27" s="65">
        <v>17</v>
      </c>
      <c r="C27" s="457" t="s">
        <v>164</v>
      </c>
      <c r="D27" s="457">
        <v>29.5</v>
      </c>
      <c r="E27" s="457">
        <v>20.5</v>
      </c>
      <c r="F27" s="457">
        <v>12.2</v>
      </c>
      <c r="G27" s="457">
        <v>8.3000000000000007</v>
      </c>
      <c r="H27" s="457">
        <v>4.9000000000000004</v>
      </c>
      <c r="I27" s="457">
        <v>3.7</v>
      </c>
      <c r="J27" s="457">
        <v>3.2</v>
      </c>
      <c r="K27" s="457">
        <v>3.1</v>
      </c>
      <c r="L27" s="457">
        <v>3.1</v>
      </c>
      <c r="M27" s="263"/>
      <c r="N27" s="20"/>
      <c r="O27" s="20"/>
      <c r="P27" s="20"/>
    </row>
    <row r="28" spans="1:16" s="50" customFormat="1" ht="15" customHeight="1">
      <c r="A28" s="49"/>
      <c r="B28" s="65"/>
      <c r="C28" s="457" t="s">
        <v>165</v>
      </c>
      <c r="D28" s="508" t="s">
        <v>149</v>
      </c>
      <c r="E28" s="507">
        <v>22</v>
      </c>
      <c r="F28" s="457">
        <v>12.6</v>
      </c>
      <c r="G28" s="507">
        <v>7</v>
      </c>
      <c r="H28" s="457">
        <v>4.4000000000000004</v>
      </c>
      <c r="I28" s="457">
        <v>3.5</v>
      </c>
      <c r="J28" s="457">
        <v>3.3</v>
      </c>
      <c r="K28" s="457">
        <v>3.2</v>
      </c>
      <c r="L28" s="457">
        <v>3.1</v>
      </c>
      <c r="M28" s="263"/>
      <c r="N28" s="20"/>
      <c r="O28" s="20"/>
      <c r="P28" s="20"/>
    </row>
    <row r="29" spans="1:16" s="50" customFormat="1" ht="15" customHeight="1">
      <c r="A29" s="49"/>
      <c r="B29" s="65"/>
      <c r="C29" s="457" t="s">
        <v>166</v>
      </c>
      <c r="D29" s="457">
        <v>84.4</v>
      </c>
      <c r="E29" s="457">
        <v>55.7</v>
      </c>
      <c r="F29" s="457">
        <v>22.8</v>
      </c>
      <c r="G29" s="457">
        <v>11.5</v>
      </c>
      <c r="H29" s="457">
        <v>5.5</v>
      </c>
      <c r="I29" s="457">
        <v>3.1</v>
      </c>
      <c r="J29" s="507">
        <v>3</v>
      </c>
      <c r="K29" s="457">
        <v>3.1</v>
      </c>
      <c r="L29" s="457">
        <v>3.1</v>
      </c>
      <c r="M29" s="263"/>
      <c r="N29" s="20"/>
      <c r="O29" s="20"/>
      <c r="P29" s="20"/>
    </row>
    <row r="30" spans="1:16" s="50" customFormat="1" ht="15" customHeight="1">
      <c r="A30" s="49"/>
      <c r="B30" s="65">
        <v>20</v>
      </c>
      <c r="C30" s="457" t="s">
        <v>167</v>
      </c>
      <c r="D30" s="457">
        <v>16.5</v>
      </c>
      <c r="E30" s="457">
        <v>12.4</v>
      </c>
      <c r="F30" s="457">
        <v>8.8000000000000007</v>
      </c>
      <c r="G30" s="457">
        <v>6.8</v>
      </c>
      <c r="H30" s="457">
        <v>5.0999999999999996</v>
      </c>
      <c r="I30" s="457">
        <v>3.7</v>
      </c>
      <c r="J30" s="457">
        <v>3.4</v>
      </c>
      <c r="K30" s="457">
        <v>3.4</v>
      </c>
      <c r="L30" s="457">
        <v>3.3</v>
      </c>
      <c r="M30" s="263"/>
      <c r="N30" s="20"/>
      <c r="O30" s="20"/>
      <c r="P30" s="20"/>
    </row>
    <row r="31" spans="1:16" s="50" customFormat="1" ht="15" customHeight="1">
      <c r="A31" s="49"/>
      <c r="B31" s="65">
        <v>21</v>
      </c>
      <c r="C31" s="457" t="s">
        <v>168</v>
      </c>
      <c r="D31" s="457">
        <v>23.7</v>
      </c>
      <c r="E31" s="457">
        <v>15.1</v>
      </c>
      <c r="F31" s="457">
        <v>10.199999999999999</v>
      </c>
      <c r="G31" s="457">
        <v>7.4</v>
      </c>
      <c r="H31" s="457">
        <v>4.4000000000000004</v>
      </c>
      <c r="I31" s="457">
        <v>3.5</v>
      </c>
      <c r="J31" s="457">
        <v>3.5</v>
      </c>
      <c r="K31" s="457">
        <v>3.5</v>
      </c>
      <c r="L31" s="457">
        <v>3.5</v>
      </c>
      <c r="M31" s="263"/>
      <c r="N31" s="20"/>
      <c r="O31" s="20"/>
      <c r="P31" s="20"/>
    </row>
    <row r="32" spans="1:16" s="50" customFormat="1" ht="15" customHeight="1">
      <c r="A32" s="49"/>
      <c r="B32" s="65">
        <v>22</v>
      </c>
      <c r="C32" s="457" t="s">
        <v>169</v>
      </c>
      <c r="D32" s="457">
        <v>21.3</v>
      </c>
      <c r="E32" s="457">
        <v>13.9</v>
      </c>
      <c r="F32" s="457">
        <v>8.3000000000000007</v>
      </c>
      <c r="G32" s="457">
        <v>7.3</v>
      </c>
      <c r="H32" s="457">
        <v>4.5999999999999996</v>
      </c>
      <c r="I32" s="457">
        <v>3.5</v>
      </c>
      <c r="J32" s="457">
        <v>3.6</v>
      </c>
      <c r="K32" s="457">
        <v>3.7</v>
      </c>
      <c r="L32" s="457">
        <v>3.7</v>
      </c>
      <c r="M32" s="263"/>
      <c r="N32" s="20"/>
      <c r="O32" s="20"/>
      <c r="P32" s="20"/>
    </row>
    <row r="33" spans="1:16" s="50" customFormat="1" ht="15" customHeight="1">
      <c r="A33" s="49"/>
      <c r="B33" s="65"/>
      <c r="C33" s="457" t="s">
        <v>170</v>
      </c>
      <c r="D33" s="457">
        <v>21.7</v>
      </c>
      <c r="E33" s="507">
        <v>15</v>
      </c>
      <c r="F33" s="457">
        <v>8.4</v>
      </c>
      <c r="G33" s="457">
        <v>6.6</v>
      </c>
      <c r="H33" s="457">
        <v>4.7</v>
      </c>
      <c r="I33" s="457">
        <v>3.9</v>
      </c>
      <c r="J33" s="457">
        <v>3.8</v>
      </c>
      <c r="K33" s="457">
        <v>3.8</v>
      </c>
      <c r="L33" s="457">
        <v>3.7</v>
      </c>
      <c r="M33" s="263"/>
      <c r="N33" s="20"/>
      <c r="O33" s="20"/>
      <c r="P33" s="20"/>
    </row>
    <row r="34" spans="1:16" s="50" customFormat="1" ht="15" customHeight="1">
      <c r="A34" s="49"/>
      <c r="B34" s="65"/>
      <c r="C34" s="457" t="s">
        <v>171</v>
      </c>
      <c r="D34" s="457">
        <v>22.9</v>
      </c>
      <c r="E34" s="507">
        <v>18</v>
      </c>
      <c r="F34" s="457">
        <v>12</v>
      </c>
      <c r="G34" s="457">
        <v>7.9</v>
      </c>
      <c r="H34" s="457">
        <v>5.5</v>
      </c>
      <c r="I34" s="457">
        <v>4.4000000000000004</v>
      </c>
      <c r="J34" s="457">
        <v>3.8</v>
      </c>
      <c r="K34" s="457">
        <v>3.7</v>
      </c>
      <c r="L34" s="457">
        <v>3.7</v>
      </c>
      <c r="M34" s="263"/>
      <c r="N34" s="20"/>
      <c r="O34" s="20"/>
      <c r="P34" s="20"/>
    </row>
    <row r="35" spans="1:16" s="50" customFormat="1" ht="15" customHeight="1">
      <c r="A35" s="49"/>
      <c r="B35" s="65">
        <v>25</v>
      </c>
      <c r="C35" s="457" t="s">
        <v>172</v>
      </c>
      <c r="D35" s="457">
        <v>47.5</v>
      </c>
      <c r="E35" s="457">
        <v>35.1</v>
      </c>
      <c r="F35" s="457">
        <v>21.6</v>
      </c>
      <c r="G35" s="457">
        <v>15.2</v>
      </c>
      <c r="H35" s="457">
        <v>8.6999999999999993</v>
      </c>
      <c r="I35" s="457">
        <v>5.0999999999999996</v>
      </c>
      <c r="J35" s="457">
        <v>4.3</v>
      </c>
      <c r="K35" s="457">
        <v>4.0999999999999996</v>
      </c>
      <c r="L35" s="457">
        <v>3.8</v>
      </c>
      <c r="M35" s="263"/>
      <c r="N35" s="20"/>
      <c r="O35" s="20"/>
      <c r="P35" s="20"/>
    </row>
    <row r="36" spans="1:16" s="50" customFormat="1" ht="15" customHeight="1">
      <c r="A36" s="49"/>
      <c r="B36" s="65">
        <v>26</v>
      </c>
      <c r="C36" s="457" t="s">
        <v>173</v>
      </c>
      <c r="D36" s="457">
        <v>57.9</v>
      </c>
      <c r="E36" s="457">
        <v>32.1</v>
      </c>
      <c r="F36" s="457">
        <v>21.1</v>
      </c>
      <c r="G36" s="457">
        <v>15.1</v>
      </c>
      <c r="H36" s="457">
        <v>8.1</v>
      </c>
      <c r="I36" s="457">
        <v>5.2</v>
      </c>
      <c r="J36" s="457">
        <v>4.2</v>
      </c>
      <c r="K36" s="457">
        <v>4.0999999999999996</v>
      </c>
      <c r="L36" s="507">
        <v>4</v>
      </c>
      <c r="M36" s="263"/>
      <c r="N36" s="20"/>
      <c r="O36" s="20"/>
      <c r="P36" s="20"/>
    </row>
    <row r="37" spans="1:16" s="50" customFormat="1" ht="15" customHeight="1">
      <c r="A37" s="49"/>
      <c r="B37" s="65">
        <v>27</v>
      </c>
      <c r="C37" s="457" t="s">
        <v>174</v>
      </c>
      <c r="D37" s="457">
        <v>38.9</v>
      </c>
      <c r="E37" s="457">
        <v>27.6</v>
      </c>
      <c r="F37" s="457">
        <v>17.399999999999999</v>
      </c>
      <c r="G37" s="457">
        <v>9.1999999999999993</v>
      </c>
      <c r="H37" s="457">
        <v>5.5</v>
      </c>
      <c r="I37" s="457">
        <v>3.2</v>
      </c>
      <c r="J37" s="457">
        <v>3.9</v>
      </c>
      <c r="K37" s="457">
        <v>4.2</v>
      </c>
      <c r="L37" s="457">
        <v>4.3</v>
      </c>
      <c r="M37" s="263"/>
      <c r="N37" s="20"/>
      <c r="O37" s="20"/>
      <c r="P37" s="20"/>
    </row>
    <row r="38" spans="1:16" s="50" customFormat="1" ht="15" customHeight="1">
      <c r="A38" s="49"/>
      <c r="B38" s="65">
        <v>28</v>
      </c>
      <c r="C38" s="457" t="s">
        <v>175</v>
      </c>
      <c r="D38" s="457">
        <v>22.6</v>
      </c>
      <c r="E38" s="457">
        <v>16.899999999999999</v>
      </c>
      <c r="F38" s="457">
        <v>12.7</v>
      </c>
      <c r="G38" s="457">
        <v>9.1999999999999993</v>
      </c>
      <c r="H38" s="457">
        <v>6.1</v>
      </c>
      <c r="I38" s="457">
        <v>5.0999999999999996</v>
      </c>
      <c r="J38" s="457">
        <v>4.5999999999999996</v>
      </c>
      <c r="K38" s="457">
        <v>4.5</v>
      </c>
      <c r="L38" s="457">
        <v>4.4000000000000004</v>
      </c>
      <c r="M38" s="263"/>
      <c r="N38" s="20"/>
      <c r="O38" s="20"/>
      <c r="P38" s="20"/>
    </row>
    <row r="39" spans="1:16" s="50" customFormat="1" ht="15" customHeight="1">
      <c r="A39" s="49"/>
      <c r="B39" s="65">
        <v>29</v>
      </c>
      <c r="C39" s="457" t="s">
        <v>176</v>
      </c>
      <c r="D39" s="457">
        <v>27.8</v>
      </c>
      <c r="E39" s="457">
        <v>18.5</v>
      </c>
      <c r="F39" s="457">
        <v>10.3</v>
      </c>
      <c r="G39" s="457">
        <v>6.8</v>
      </c>
      <c r="H39" s="457">
        <v>5.3</v>
      </c>
      <c r="I39" s="457">
        <v>4.9000000000000004</v>
      </c>
      <c r="J39" s="457">
        <v>4.7</v>
      </c>
      <c r="K39" s="457">
        <v>4.5999999999999996</v>
      </c>
      <c r="L39" s="457">
        <v>4.5</v>
      </c>
      <c r="M39" s="263"/>
      <c r="N39" s="20"/>
      <c r="O39" s="20"/>
      <c r="P39" s="20"/>
    </row>
    <row r="40" spans="1:16" s="50" customFormat="1" ht="15" customHeight="1">
      <c r="A40" s="49"/>
      <c r="B40" s="65">
        <v>30</v>
      </c>
      <c r="C40" s="457" t="s">
        <v>177</v>
      </c>
      <c r="D40" s="508" t="s">
        <v>149</v>
      </c>
      <c r="E40" s="508" t="s">
        <v>149</v>
      </c>
      <c r="F40" s="508" t="s">
        <v>149</v>
      </c>
      <c r="G40" s="457">
        <v>12.6</v>
      </c>
      <c r="H40" s="457">
        <v>8.1999999999999993</v>
      </c>
      <c r="I40" s="457">
        <v>5.8</v>
      </c>
      <c r="J40" s="507">
        <v>5</v>
      </c>
      <c r="K40" s="457">
        <v>4.8</v>
      </c>
      <c r="L40" s="457">
        <v>4.5999999999999996</v>
      </c>
      <c r="M40" s="263"/>
      <c r="N40" s="20"/>
      <c r="O40" s="20"/>
      <c r="P40" s="20"/>
    </row>
    <row r="41" spans="1:16" s="50" customFormat="1" ht="15" customHeight="1">
      <c r="A41" s="49"/>
      <c r="B41" s="65">
        <v>31</v>
      </c>
      <c r="C41" s="457" t="s">
        <v>178</v>
      </c>
      <c r="D41" s="457">
        <v>25.9</v>
      </c>
      <c r="E41" s="457">
        <v>19.899999999999999</v>
      </c>
      <c r="F41" s="457">
        <v>12.6</v>
      </c>
      <c r="G41" s="457">
        <v>9.4</v>
      </c>
      <c r="H41" s="457">
        <v>7.1</v>
      </c>
      <c r="I41" s="457">
        <v>6.2</v>
      </c>
      <c r="J41" s="457">
        <v>5.8</v>
      </c>
      <c r="K41" s="457">
        <v>5.7</v>
      </c>
      <c r="L41" s="457">
        <v>5.7</v>
      </c>
      <c r="M41" s="263"/>
      <c r="N41" s="20"/>
      <c r="O41" s="20"/>
      <c r="P41" s="20"/>
    </row>
    <row r="42" spans="1:16" s="50" customFormat="1" ht="15" customHeight="1">
      <c r="A42" s="49"/>
      <c r="B42" s="65" t="s">
        <v>162</v>
      </c>
      <c r="C42" s="457" t="s">
        <v>179</v>
      </c>
      <c r="D42" s="508" t="s">
        <v>149</v>
      </c>
      <c r="E42" s="508" t="s">
        <v>149</v>
      </c>
      <c r="F42" s="508" t="s">
        <v>149</v>
      </c>
      <c r="G42" s="507">
        <v>17.008342922857413</v>
      </c>
      <c r="H42" s="507">
        <v>10.774746387099823</v>
      </c>
      <c r="I42" s="507">
        <v>7.1433655460251559</v>
      </c>
      <c r="J42" s="507">
        <v>6.1231904893027904</v>
      </c>
      <c r="K42" s="507">
        <v>5.9056401289447198</v>
      </c>
      <c r="L42" s="507">
        <v>5.702366331044372</v>
      </c>
      <c r="M42" s="263"/>
      <c r="N42" s="20"/>
      <c r="O42" s="20"/>
      <c r="P42" s="20"/>
    </row>
    <row r="43" spans="1:16" s="50" customFormat="1" ht="15" customHeight="1">
      <c r="A43" s="49"/>
      <c r="B43" s="65">
        <v>32</v>
      </c>
      <c r="C43" s="457" t="s">
        <v>180</v>
      </c>
      <c r="D43" s="457">
        <v>131.30000000000001</v>
      </c>
      <c r="E43" s="457">
        <v>66.5</v>
      </c>
      <c r="F43" s="457">
        <v>27.9</v>
      </c>
      <c r="G43" s="457">
        <v>16.100000000000001</v>
      </c>
      <c r="H43" s="457">
        <v>9.1999999999999993</v>
      </c>
      <c r="I43" s="457">
        <v>7.5</v>
      </c>
      <c r="J43" s="457">
        <v>6.7</v>
      </c>
      <c r="K43" s="457">
        <v>6.6</v>
      </c>
      <c r="L43" s="457">
        <v>6.3</v>
      </c>
      <c r="M43" s="263"/>
      <c r="N43" s="20"/>
      <c r="O43" s="20"/>
      <c r="P43" s="20"/>
    </row>
    <row r="44" spans="1:16" s="50" customFormat="1" ht="15" customHeight="1">
      <c r="A44" s="49"/>
      <c r="B44" s="65">
        <v>33</v>
      </c>
      <c r="C44" s="457" t="s">
        <v>181</v>
      </c>
      <c r="D44" s="457">
        <v>172.6</v>
      </c>
      <c r="E44" s="457">
        <v>126.6</v>
      </c>
      <c r="F44" s="457">
        <v>89.3</v>
      </c>
      <c r="G44" s="457">
        <v>55.4</v>
      </c>
      <c r="H44" s="457">
        <v>31.9</v>
      </c>
      <c r="I44" s="457">
        <v>16.399999999999999</v>
      </c>
      <c r="J44" s="457">
        <v>11.6</v>
      </c>
      <c r="K44" s="457">
        <v>10.8</v>
      </c>
      <c r="L44" s="507">
        <v>10</v>
      </c>
      <c r="M44" s="263"/>
      <c r="N44" s="20"/>
      <c r="O44" s="20"/>
      <c r="P44" s="20"/>
    </row>
    <row r="45" spans="1:16" s="50" customFormat="1" ht="15" customHeight="1">
      <c r="A45" s="49"/>
      <c r="B45" s="65">
        <v>34</v>
      </c>
      <c r="C45" s="457" t="s">
        <v>182</v>
      </c>
      <c r="D45" s="457">
        <v>103.1</v>
      </c>
      <c r="E45" s="457">
        <v>76.7</v>
      </c>
      <c r="F45" s="507">
        <v>55</v>
      </c>
      <c r="G45" s="457">
        <v>36.299999999999997</v>
      </c>
      <c r="H45" s="457">
        <v>22.5</v>
      </c>
      <c r="I45" s="457">
        <v>14.9</v>
      </c>
      <c r="J45" s="457">
        <v>12.7</v>
      </c>
      <c r="K45" s="457">
        <v>12.2</v>
      </c>
      <c r="L45" s="457">
        <v>11.5</v>
      </c>
      <c r="M45" s="263"/>
      <c r="N45" s="20"/>
      <c r="O45" s="20"/>
      <c r="P45" s="20"/>
    </row>
    <row r="46" spans="1:16">
      <c r="A46" s="1"/>
      <c r="B46" s="65"/>
      <c r="C46" s="263"/>
      <c r="D46" s="33"/>
      <c r="E46" s="33"/>
      <c r="F46" s="33"/>
      <c r="G46" s="33"/>
      <c r="H46" s="33"/>
      <c r="I46" s="33"/>
      <c r="J46" s="33"/>
      <c r="K46" s="33"/>
      <c r="L46" s="33"/>
      <c r="M46" s="33"/>
    </row>
    <row r="47" spans="1:16">
      <c r="A47" s="183"/>
      <c r="B47" s="108" t="s">
        <v>183</v>
      </c>
      <c r="C47" s="108"/>
      <c r="D47" s="108"/>
      <c r="E47" s="108"/>
      <c r="F47" s="108"/>
      <c r="G47" s="108"/>
      <c r="H47" s="108"/>
      <c r="I47" s="108"/>
      <c r="J47" s="108"/>
      <c r="K47" s="108"/>
      <c r="L47" s="108"/>
      <c r="M47" s="183"/>
    </row>
    <row r="48" spans="1:16">
      <c r="A48" s="183"/>
      <c r="B48" s="108" t="s">
        <v>184</v>
      </c>
      <c r="C48" s="108"/>
      <c r="D48" s="108"/>
      <c r="E48" s="108"/>
      <c r="F48" s="108"/>
      <c r="G48" s="108"/>
      <c r="H48" s="108"/>
      <c r="I48" s="108"/>
      <c r="J48" s="108"/>
      <c r="K48" s="108"/>
      <c r="L48" s="108"/>
      <c r="M48" s="183"/>
    </row>
    <row r="49" spans="1:13">
      <c r="A49" s="183"/>
      <c r="B49" s="108" t="s">
        <v>185</v>
      </c>
      <c r="C49" s="108"/>
      <c r="D49" s="108"/>
      <c r="E49" s="108"/>
      <c r="F49" s="108"/>
      <c r="G49" s="108"/>
      <c r="H49" s="108"/>
      <c r="I49" s="108"/>
      <c r="J49" s="108"/>
      <c r="K49" s="108"/>
      <c r="L49" s="108"/>
      <c r="M49" s="183"/>
    </row>
    <row r="50" spans="1:13" ht="17.25" customHeight="1">
      <c r="A50" s="183"/>
      <c r="B50" s="705" t="s">
        <v>535</v>
      </c>
      <c r="C50" s="705"/>
      <c r="D50" s="705"/>
      <c r="E50" s="705"/>
      <c r="F50" s="705"/>
      <c r="G50" s="705"/>
      <c r="H50" s="705"/>
      <c r="I50" s="705"/>
      <c r="J50" s="705"/>
      <c r="K50" s="705"/>
      <c r="L50" s="705"/>
      <c r="M50" s="705"/>
    </row>
    <row r="51" spans="1:13">
      <c r="A51" s="183"/>
      <c r="B51" s="210" t="s">
        <v>536</v>
      </c>
      <c r="C51" s="108"/>
      <c r="D51" s="108"/>
      <c r="E51" s="108"/>
      <c r="F51" s="108"/>
      <c r="G51" s="108"/>
      <c r="H51" s="108"/>
      <c r="I51" s="108"/>
      <c r="J51" s="108"/>
      <c r="K51" s="108"/>
      <c r="L51" s="108"/>
      <c r="M51" s="183"/>
    </row>
    <row r="52" spans="1:13">
      <c r="A52" s="183"/>
      <c r="B52" s="108" t="s">
        <v>537</v>
      </c>
      <c r="C52" s="108"/>
      <c r="D52" s="108"/>
      <c r="E52" s="108"/>
      <c r="F52" s="108"/>
      <c r="G52" s="108"/>
      <c r="H52" s="108"/>
      <c r="I52" s="108"/>
      <c r="J52" s="108"/>
      <c r="K52" s="108"/>
      <c r="L52" s="108"/>
      <c r="M52" s="183"/>
    </row>
    <row r="53" spans="1:13">
      <c r="A53" s="1"/>
      <c r="B53" s="61"/>
      <c r="C53" s="33"/>
      <c r="D53" s="33"/>
      <c r="E53" s="33"/>
      <c r="F53" s="33"/>
      <c r="G53" s="33"/>
      <c r="H53" s="33"/>
      <c r="I53" s="33"/>
      <c r="J53" s="33"/>
      <c r="K53" s="33"/>
      <c r="L53" s="33"/>
      <c r="M53" s="33"/>
    </row>
  </sheetData>
  <mergeCells count="1">
    <mergeCell ref="B50:M50"/>
  </mergeCells>
  <hyperlinks>
    <hyperlink ref="A1" location="Index!A1" display="Back to Index" xr:uid="{5216BCE9-C172-4947-AB03-541FD3EA2648}"/>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EABA7-A567-F44E-B00B-3325AD7F2BB6}">
  <sheetPr codeName="Sheet19"/>
  <dimension ref="A1:T27"/>
  <sheetViews>
    <sheetView zoomScaleNormal="100" workbookViewId="0"/>
  </sheetViews>
  <sheetFormatPr defaultColWidth="10.81640625" defaultRowHeight="17.25"/>
  <cols>
    <col min="1" max="1" width="12.453125" style="20" customWidth="1"/>
    <col min="2" max="2" width="20.36328125" style="20" customWidth="1"/>
    <col min="3" max="17" width="8.453125" style="20" customWidth="1"/>
    <col min="18" max="18" width="3.36328125" style="20" customWidth="1"/>
    <col min="19" max="16384" width="10.81640625" style="20"/>
  </cols>
  <sheetData>
    <row r="1" spans="1:18" ht="17.25" customHeight="1">
      <c r="A1" s="297" t="s">
        <v>0</v>
      </c>
      <c r="B1" s="289"/>
      <c r="C1" s="289"/>
      <c r="D1" s="289"/>
      <c r="E1" s="289"/>
      <c r="F1" s="289"/>
      <c r="G1" s="9"/>
      <c r="H1" s="9"/>
      <c r="I1" s="9"/>
      <c r="J1" s="9"/>
      <c r="K1" s="1"/>
      <c r="L1" s="1"/>
      <c r="M1" s="1"/>
      <c r="N1" s="1"/>
      <c r="O1" s="1"/>
      <c r="P1" s="1"/>
      <c r="Q1" s="1"/>
      <c r="R1" s="1"/>
    </row>
    <row r="2" spans="1:18">
      <c r="A2" s="8"/>
      <c r="B2" s="289"/>
      <c r="C2" s="289"/>
      <c r="D2" s="289"/>
      <c r="E2" s="289"/>
      <c r="F2" s="289"/>
      <c r="G2" s="9"/>
      <c r="H2" s="9"/>
      <c r="I2" s="9"/>
      <c r="J2" s="9"/>
      <c r="K2" s="1"/>
      <c r="L2" s="1"/>
      <c r="M2" s="1"/>
      <c r="N2" s="1"/>
      <c r="O2" s="1"/>
      <c r="P2" s="1"/>
      <c r="Q2" s="1"/>
      <c r="R2" s="1"/>
    </row>
    <row r="3" spans="1:18">
      <c r="A3" s="8"/>
      <c r="B3" s="289"/>
      <c r="C3" s="289"/>
      <c r="D3" s="289"/>
      <c r="E3" s="289"/>
      <c r="F3" s="289"/>
      <c r="G3" s="9"/>
      <c r="H3" s="9"/>
      <c r="I3" s="9"/>
      <c r="J3" s="9"/>
      <c r="K3" s="1"/>
      <c r="L3" s="1"/>
      <c r="M3" s="1"/>
      <c r="N3" s="1"/>
      <c r="O3" s="1"/>
      <c r="P3" s="1"/>
      <c r="Q3" s="1"/>
      <c r="R3" s="1"/>
    </row>
    <row r="4" spans="1:18">
      <c r="A4" s="8"/>
      <c r="B4" s="294"/>
      <c r="C4" s="294"/>
      <c r="D4" s="294"/>
      <c r="E4" s="294"/>
      <c r="F4" s="294"/>
      <c r="G4" s="9"/>
      <c r="H4" s="9"/>
      <c r="I4" s="9"/>
      <c r="J4" s="9"/>
      <c r="K4" s="1"/>
      <c r="L4" s="1"/>
      <c r="M4" s="1"/>
      <c r="N4" s="1"/>
      <c r="O4" s="1"/>
      <c r="P4" s="1"/>
      <c r="Q4" s="1"/>
      <c r="R4" s="1"/>
    </row>
    <row r="5" spans="1:18">
      <c r="A5" s="358"/>
      <c r="B5" s="359"/>
      <c r="C5" s="359"/>
      <c r="D5" s="359"/>
      <c r="E5" s="359"/>
      <c r="F5" s="359"/>
      <c r="G5" s="360"/>
      <c r="H5" s="360"/>
      <c r="I5" s="360"/>
      <c r="J5" s="360"/>
      <c r="K5" s="362"/>
      <c r="L5" s="362"/>
      <c r="M5" s="362"/>
      <c r="N5" s="362"/>
      <c r="O5" s="362"/>
      <c r="P5" s="362"/>
      <c r="Q5" s="362"/>
      <c r="R5" s="362"/>
    </row>
    <row r="6" spans="1:18" ht="15.75" customHeight="1">
      <c r="A6" s="1"/>
      <c r="B6" s="1"/>
      <c r="C6" s="1"/>
      <c r="D6" s="1"/>
      <c r="E6" s="1"/>
      <c r="F6" s="1"/>
      <c r="G6" s="1"/>
      <c r="H6" s="1"/>
      <c r="I6" s="1"/>
      <c r="J6" s="1"/>
      <c r="K6" s="1"/>
      <c r="L6" s="1"/>
      <c r="M6" s="1"/>
      <c r="N6" s="1"/>
      <c r="O6" s="1"/>
      <c r="P6" s="1"/>
      <c r="Q6" s="1"/>
      <c r="R6" s="1"/>
    </row>
    <row r="7" spans="1:18" s="46" customFormat="1" ht="17.25" customHeight="1">
      <c r="A7" s="36"/>
      <c r="B7" s="324" t="s">
        <v>199</v>
      </c>
      <c r="C7" s="324" t="s">
        <v>200</v>
      </c>
      <c r="D7" s="81"/>
      <c r="E7" s="81"/>
      <c r="F7" s="81"/>
      <c r="G7" s="81"/>
      <c r="H7" s="81"/>
      <c r="I7" s="81"/>
      <c r="J7" s="81"/>
      <c r="K7" s="81"/>
      <c r="L7" s="81"/>
      <c r="M7" s="81"/>
      <c r="N7" s="81"/>
      <c r="O7" s="81"/>
      <c r="P7" s="81"/>
      <c r="Q7" s="59"/>
      <c r="R7" s="36"/>
    </row>
    <row r="8" spans="1:18" ht="15.75" customHeight="1">
      <c r="A8" s="1"/>
      <c r="B8" s="63"/>
      <c r="C8" s="77"/>
      <c r="D8" s="78"/>
      <c r="E8" s="78"/>
      <c r="F8" s="78"/>
      <c r="G8" s="78"/>
      <c r="H8" s="78"/>
      <c r="I8" s="78"/>
      <c r="J8" s="78"/>
      <c r="K8" s="78"/>
      <c r="L8" s="78"/>
      <c r="M8" s="78"/>
      <c r="N8" s="78"/>
      <c r="O8" s="78"/>
      <c r="P8" s="78"/>
      <c r="Q8" s="33"/>
      <c r="R8" s="1"/>
    </row>
    <row r="9" spans="1:18">
      <c r="A9" s="1"/>
      <c r="B9" s="63"/>
      <c r="C9" s="83">
        <v>2003</v>
      </c>
      <c r="D9" s="83">
        <v>2004</v>
      </c>
      <c r="E9" s="83">
        <v>2005</v>
      </c>
      <c r="F9" s="83">
        <v>2006</v>
      </c>
      <c r="G9" s="83">
        <v>2007</v>
      </c>
      <c r="H9" s="83">
        <v>2008</v>
      </c>
      <c r="I9" s="83">
        <v>2009</v>
      </c>
      <c r="J9" s="83">
        <v>2010</v>
      </c>
      <c r="K9" s="83">
        <v>2011</v>
      </c>
      <c r="L9" s="83">
        <v>2012</v>
      </c>
      <c r="M9" s="83">
        <v>2013</v>
      </c>
      <c r="N9" s="83">
        <v>2014</v>
      </c>
      <c r="O9" s="83">
        <v>2015</v>
      </c>
      <c r="P9" s="83">
        <v>2016</v>
      </c>
      <c r="Q9" s="83">
        <v>2017</v>
      </c>
      <c r="R9" s="1"/>
    </row>
    <row r="10" spans="1:18" ht="18">
      <c r="A10" s="1"/>
      <c r="B10" s="79" t="s">
        <v>192</v>
      </c>
      <c r="C10" s="80">
        <v>62987</v>
      </c>
      <c r="D10" s="80">
        <v>63047</v>
      </c>
      <c r="E10" s="80">
        <v>65994</v>
      </c>
      <c r="F10" s="80">
        <v>69187</v>
      </c>
      <c r="G10" s="80">
        <v>71728</v>
      </c>
      <c r="H10" s="80">
        <v>71811</v>
      </c>
      <c r="I10" s="80">
        <v>72432</v>
      </c>
      <c r="J10" s="80">
        <v>73731</v>
      </c>
      <c r="K10" s="80">
        <v>73349</v>
      </c>
      <c r="L10" s="80">
        <v>77659</v>
      </c>
      <c r="M10" s="80">
        <v>77566</v>
      </c>
      <c r="N10" s="80">
        <v>78400</v>
      </c>
      <c r="O10" s="80">
        <v>78606</v>
      </c>
      <c r="P10" s="80">
        <v>80200</v>
      </c>
      <c r="Q10" s="80">
        <v>79062</v>
      </c>
      <c r="R10" s="1"/>
    </row>
    <row r="11" spans="1:18" ht="18">
      <c r="A11" s="1"/>
      <c r="B11" s="79" t="s">
        <v>193</v>
      </c>
      <c r="C11" s="80">
        <v>196</v>
      </c>
      <c r="D11" s="80">
        <v>172</v>
      </c>
      <c r="E11" s="80">
        <v>200</v>
      </c>
      <c r="F11" s="80">
        <v>185</v>
      </c>
      <c r="G11" s="80">
        <v>189</v>
      </c>
      <c r="H11" s="80">
        <v>183</v>
      </c>
      <c r="I11" s="80">
        <v>184</v>
      </c>
      <c r="J11" s="80">
        <v>211</v>
      </c>
      <c r="K11" s="80">
        <v>183</v>
      </c>
      <c r="L11" s="79">
        <v>157</v>
      </c>
      <c r="M11" s="79">
        <v>198</v>
      </c>
      <c r="N11" s="79">
        <v>193</v>
      </c>
      <c r="O11" s="79">
        <v>158</v>
      </c>
      <c r="P11" s="79">
        <v>180</v>
      </c>
      <c r="Q11" s="79">
        <v>173</v>
      </c>
      <c r="R11" s="1"/>
    </row>
    <row r="12" spans="1:18" ht="18">
      <c r="A12" s="1"/>
      <c r="B12" s="79" t="s">
        <v>194</v>
      </c>
      <c r="C12" s="79">
        <v>67</v>
      </c>
      <c r="D12" s="79">
        <v>75</v>
      </c>
      <c r="E12" s="79">
        <v>82</v>
      </c>
      <c r="F12" s="79">
        <v>84</v>
      </c>
      <c r="G12" s="79">
        <v>86</v>
      </c>
      <c r="H12" s="79">
        <v>84</v>
      </c>
      <c r="I12" s="79">
        <v>64</v>
      </c>
      <c r="J12" s="79">
        <v>93</v>
      </c>
      <c r="K12" s="79">
        <v>60</v>
      </c>
      <c r="L12" s="56">
        <v>67</v>
      </c>
      <c r="M12" s="79">
        <v>67</v>
      </c>
      <c r="N12" s="79">
        <v>72</v>
      </c>
      <c r="O12" s="79">
        <v>62</v>
      </c>
      <c r="P12" s="79">
        <v>75</v>
      </c>
      <c r="Q12" s="79">
        <v>69</v>
      </c>
      <c r="R12" s="1"/>
    </row>
    <row r="13" spans="1:18">
      <c r="A13" s="1"/>
      <c r="B13" s="79" t="s">
        <v>195</v>
      </c>
      <c r="C13" s="79">
        <v>62</v>
      </c>
      <c r="D13" s="79">
        <v>40</v>
      </c>
      <c r="E13" s="79">
        <v>44</v>
      </c>
      <c r="F13" s="79">
        <v>35</v>
      </c>
      <c r="G13" s="79">
        <v>47</v>
      </c>
      <c r="H13" s="79">
        <v>47</v>
      </c>
      <c r="I13" s="79">
        <v>50</v>
      </c>
      <c r="J13" s="79">
        <v>49</v>
      </c>
      <c r="K13" s="79">
        <v>49</v>
      </c>
      <c r="L13" s="79">
        <v>55</v>
      </c>
      <c r="M13" s="79">
        <v>33</v>
      </c>
      <c r="N13" s="79">
        <v>45</v>
      </c>
      <c r="O13" s="79">
        <v>48</v>
      </c>
      <c r="P13" s="79">
        <v>40</v>
      </c>
      <c r="Q13" s="79">
        <v>36</v>
      </c>
      <c r="R13" s="1"/>
    </row>
    <row r="14" spans="1:18" s="46" customFormat="1">
      <c r="A14" s="607"/>
      <c r="B14" s="462" t="s">
        <v>933</v>
      </c>
      <c r="C14" s="513">
        <v>325</v>
      </c>
      <c r="D14" s="513">
        <v>287</v>
      </c>
      <c r="E14" s="513">
        <f>E11+E12+E13</f>
        <v>326</v>
      </c>
      <c r="F14" s="513">
        <v>304</v>
      </c>
      <c r="G14" s="513">
        <v>322</v>
      </c>
      <c r="H14" s="513">
        <v>314</v>
      </c>
      <c r="I14" s="513">
        <v>298</v>
      </c>
      <c r="J14" s="513">
        <v>353</v>
      </c>
      <c r="K14" s="513">
        <v>292</v>
      </c>
      <c r="L14" s="513">
        <v>279</v>
      </c>
      <c r="M14" s="513">
        <v>298</v>
      </c>
      <c r="N14" s="513">
        <v>310</v>
      </c>
      <c r="O14" s="513">
        <v>268</v>
      </c>
      <c r="P14" s="513">
        <v>295</v>
      </c>
      <c r="Q14" s="513">
        <v>278</v>
      </c>
      <c r="R14" s="36"/>
    </row>
    <row r="15" spans="1:18" s="46" customFormat="1">
      <c r="A15" s="36"/>
      <c r="B15" s="459" t="s">
        <v>196</v>
      </c>
      <c r="C15" s="514">
        <v>5.1597948783082224</v>
      </c>
      <c r="D15" s="514">
        <v>4.5521595000555148</v>
      </c>
      <c r="E15" s="514">
        <f>E14/E10*1000</f>
        <v>4.9398430160317606</v>
      </c>
      <c r="F15" s="514">
        <v>4.3938890253949436</v>
      </c>
      <c r="G15" s="514">
        <v>4.4891813517733654</v>
      </c>
      <c r="H15" s="514">
        <v>4.3725891576499425</v>
      </c>
      <c r="I15" s="514">
        <v>4.1142036668875637</v>
      </c>
      <c r="J15" s="514">
        <v>4.7876741126527511</v>
      </c>
      <c r="K15" s="514">
        <v>3.9809677023544969</v>
      </c>
      <c r="L15" s="514">
        <v>3.5926293153401407</v>
      </c>
      <c r="M15" s="514">
        <v>3.8418894876621201</v>
      </c>
      <c r="N15" s="514">
        <v>3.954081632653061</v>
      </c>
      <c r="O15" s="514">
        <v>3.409408950970664</v>
      </c>
      <c r="P15" s="514">
        <v>3.6783042394014962</v>
      </c>
      <c r="Q15" s="514">
        <v>3.5162277706104068</v>
      </c>
      <c r="R15" s="36"/>
    </row>
    <row r="16" spans="1:18">
      <c r="A16" s="1"/>
      <c r="B16" s="79"/>
      <c r="C16" s="64"/>
      <c r="D16" s="64"/>
      <c r="E16" s="64"/>
      <c r="F16" s="64"/>
      <c r="G16" s="64"/>
      <c r="H16" s="64"/>
      <c r="I16" s="64"/>
      <c r="J16" s="64"/>
      <c r="K16" s="64"/>
      <c r="L16" s="64"/>
      <c r="M16" s="64"/>
      <c r="N16" s="64"/>
      <c r="O16" s="64"/>
      <c r="P16" s="64"/>
      <c r="Q16" s="64"/>
      <c r="R16" s="1"/>
    </row>
    <row r="17" spans="1:20">
      <c r="A17" s="1"/>
      <c r="B17" s="108" t="s">
        <v>197</v>
      </c>
      <c r="C17" s="108"/>
      <c r="D17" s="108"/>
      <c r="E17" s="108"/>
      <c r="F17" s="108"/>
      <c r="G17" s="108"/>
      <c r="H17" s="108"/>
      <c r="I17" s="108"/>
      <c r="J17" s="108"/>
      <c r="K17" s="108"/>
      <c r="L17" s="108"/>
      <c r="M17" s="108"/>
      <c r="N17" s="108"/>
      <c r="O17" s="108"/>
      <c r="P17" s="108"/>
      <c r="Q17" s="108"/>
      <c r="R17" s="1"/>
    </row>
    <row r="18" spans="1:20">
      <c r="A18" s="1"/>
      <c r="B18" s="183" t="s">
        <v>203</v>
      </c>
      <c r="C18" s="108"/>
      <c r="D18" s="108"/>
      <c r="E18" s="108"/>
      <c r="F18" s="108"/>
      <c r="G18" s="108"/>
      <c r="H18" s="108"/>
      <c r="I18" s="108"/>
      <c r="J18" s="108"/>
      <c r="K18" s="108"/>
      <c r="L18" s="108"/>
      <c r="M18" s="108"/>
      <c r="N18" s="108"/>
      <c r="O18" s="108"/>
      <c r="P18" s="108"/>
      <c r="Q18" s="108"/>
      <c r="R18" s="1"/>
    </row>
    <row r="19" spans="1:20">
      <c r="A19" s="1"/>
      <c r="B19" s="109" t="s">
        <v>198</v>
      </c>
      <c r="C19" s="108"/>
      <c r="D19" s="108"/>
      <c r="E19" s="108"/>
      <c r="F19" s="108"/>
      <c r="G19" s="108"/>
      <c r="H19" s="108"/>
      <c r="I19" s="108"/>
      <c r="J19" s="108"/>
      <c r="K19" s="108"/>
      <c r="L19" s="108"/>
      <c r="M19" s="108"/>
      <c r="N19" s="108"/>
      <c r="O19" s="108"/>
      <c r="P19" s="108"/>
      <c r="Q19" s="108"/>
      <c r="R19" s="1"/>
    </row>
    <row r="20" spans="1:20">
      <c r="A20" s="1"/>
      <c r="B20" s="518" t="s">
        <v>721</v>
      </c>
      <c r="C20" s="108"/>
      <c r="D20" s="108"/>
      <c r="E20" s="108"/>
      <c r="F20" s="108"/>
      <c r="G20" s="108"/>
      <c r="H20" s="108"/>
      <c r="I20" s="108"/>
      <c r="J20" s="108"/>
      <c r="K20" s="108"/>
      <c r="L20" s="108"/>
      <c r="M20" s="108"/>
      <c r="N20" s="108"/>
      <c r="O20" s="108"/>
      <c r="P20" s="108"/>
      <c r="Q20" s="108"/>
      <c r="R20" s="1"/>
    </row>
    <row r="21" spans="1:20">
      <c r="A21" s="1"/>
      <c r="B21" s="351" t="s">
        <v>584</v>
      </c>
      <c r="C21" s="213"/>
      <c r="D21" s="213"/>
      <c r="E21" s="213"/>
      <c r="F21" s="213"/>
      <c r="G21" s="213"/>
      <c r="H21" s="213"/>
      <c r="I21" s="213"/>
      <c r="J21" s="213"/>
      <c r="K21" s="213"/>
      <c r="L21" s="213"/>
      <c r="M21" s="213"/>
      <c r="N21" s="213"/>
      <c r="O21" s="213"/>
      <c r="P21" s="213"/>
      <c r="Q21" s="213"/>
      <c r="R21" s="7"/>
      <c r="S21" s="26"/>
      <c r="T21" s="26"/>
    </row>
    <row r="22" spans="1:20">
      <c r="A22" s="1"/>
      <c r="B22" s="351" t="s">
        <v>585</v>
      </c>
      <c r="C22" s="213"/>
      <c r="D22" s="213"/>
      <c r="E22" s="213"/>
      <c r="F22" s="213"/>
      <c r="G22" s="213"/>
      <c r="H22" s="213"/>
      <c r="I22" s="213"/>
      <c r="J22" s="213"/>
      <c r="K22" s="213"/>
      <c r="L22" s="213"/>
      <c r="M22" s="213"/>
      <c r="N22" s="213"/>
      <c r="O22" s="213"/>
      <c r="P22" s="213"/>
      <c r="Q22" s="213"/>
      <c r="R22" s="7"/>
      <c r="S22" s="26"/>
      <c r="T22" s="26"/>
    </row>
    <row r="23" spans="1:20">
      <c r="A23" s="1"/>
      <c r="B23" s="351" t="s">
        <v>586</v>
      </c>
      <c r="C23" s="213"/>
      <c r="D23" s="213"/>
      <c r="E23" s="213"/>
      <c r="F23" s="213"/>
      <c r="G23" s="213"/>
      <c r="H23" s="213"/>
      <c r="I23" s="213"/>
      <c r="J23" s="213"/>
      <c r="K23" s="213"/>
      <c r="L23" s="213"/>
      <c r="M23" s="213"/>
      <c r="N23" s="213"/>
      <c r="O23" s="213"/>
      <c r="P23" s="213"/>
      <c r="Q23" s="213"/>
      <c r="R23" s="7"/>
      <c r="S23" s="26"/>
      <c r="T23" s="26"/>
    </row>
    <row r="24" spans="1:20">
      <c r="A24" s="1"/>
      <c r="B24" s="351" t="s">
        <v>587</v>
      </c>
      <c r="C24" s="213"/>
      <c r="D24" s="213"/>
      <c r="E24" s="213"/>
      <c r="F24" s="213"/>
      <c r="G24" s="213"/>
      <c r="H24" s="213"/>
      <c r="I24" s="213"/>
      <c r="J24" s="213"/>
      <c r="K24" s="213"/>
      <c r="L24" s="213"/>
      <c r="M24" s="213"/>
      <c r="N24" s="213"/>
      <c r="O24" s="213"/>
      <c r="P24" s="213"/>
      <c r="Q24" s="213"/>
      <c r="R24" s="7"/>
      <c r="S24" s="26"/>
      <c r="T24" s="26"/>
    </row>
    <row r="25" spans="1:20" ht="25.5" customHeight="1">
      <c r="A25" s="1"/>
      <c r="B25" s="352" t="s">
        <v>588</v>
      </c>
      <c r="C25" s="213"/>
      <c r="D25" s="213"/>
      <c r="E25" s="213"/>
      <c r="F25" s="213"/>
      <c r="G25" s="213"/>
      <c r="H25" s="213"/>
      <c r="I25" s="213"/>
      <c r="J25" s="213"/>
      <c r="K25" s="213"/>
      <c r="L25" s="213"/>
      <c r="M25" s="213"/>
      <c r="N25" s="213"/>
      <c r="O25" s="213"/>
      <c r="P25" s="213"/>
      <c r="Q25" s="213"/>
      <c r="R25" s="7"/>
      <c r="S25" s="26"/>
      <c r="T25" s="26"/>
    </row>
    <row r="26" spans="1:20" ht="33" customHeight="1">
      <c r="A26" s="1"/>
      <c r="B26" s="706" t="s">
        <v>538</v>
      </c>
      <c r="C26" s="706"/>
      <c r="D26" s="706"/>
      <c r="E26" s="706"/>
      <c r="F26" s="706"/>
      <c r="G26" s="706"/>
      <c r="H26" s="706"/>
      <c r="I26" s="706"/>
      <c r="J26" s="706"/>
      <c r="K26" s="706"/>
      <c r="L26" s="706"/>
      <c r="M26" s="706"/>
      <c r="N26" s="706"/>
      <c r="O26" s="706"/>
      <c r="P26" s="706"/>
      <c r="Q26" s="706"/>
      <c r="R26" s="28"/>
      <c r="S26" s="30"/>
      <c r="T26" s="30"/>
    </row>
    <row r="27" spans="1:20">
      <c r="A27" s="1"/>
      <c r="B27" s="109"/>
      <c r="C27" s="211"/>
      <c r="D27" s="211"/>
      <c r="E27" s="211"/>
      <c r="F27" s="211"/>
      <c r="G27" s="211"/>
      <c r="H27" s="211"/>
      <c r="I27" s="211"/>
      <c r="J27" s="211"/>
      <c r="K27" s="211"/>
      <c r="L27" s="211"/>
      <c r="M27" s="211"/>
      <c r="N27" s="211"/>
      <c r="O27" s="211"/>
      <c r="P27" s="211"/>
      <c r="Q27" s="212"/>
      <c r="R27" s="76"/>
    </row>
  </sheetData>
  <mergeCells count="1">
    <mergeCell ref="B26:Q26"/>
  </mergeCells>
  <hyperlinks>
    <hyperlink ref="A1" location="Index!A1" display="Back to Index" xr:uid="{C3D10C81-21AE-FE48-B30A-2913D44D6371}"/>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0A48-ED80-F949-8B88-53A894C1FAC2}">
  <sheetPr codeName="Sheet20"/>
  <dimension ref="A1:O28"/>
  <sheetViews>
    <sheetView zoomScaleNormal="100" workbookViewId="0"/>
  </sheetViews>
  <sheetFormatPr defaultColWidth="10.81640625" defaultRowHeight="17.25"/>
  <cols>
    <col min="1" max="1" width="12.453125" style="20" customWidth="1"/>
    <col min="2" max="16384" width="10.81640625" style="20"/>
  </cols>
  <sheetData>
    <row r="1" spans="1:15" ht="17.25" customHeight="1">
      <c r="A1" s="297" t="s">
        <v>0</v>
      </c>
      <c r="B1" s="289"/>
      <c r="C1" s="289"/>
      <c r="D1" s="289"/>
      <c r="E1" s="289"/>
      <c r="F1" s="289"/>
      <c r="G1" s="9"/>
      <c r="H1" s="9"/>
      <c r="I1" s="9"/>
      <c r="J1" s="9"/>
      <c r="K1" s="1"/>
      <c r="L1" s="1"/>
      <c r="M1" s="1"/>
      <c r="N1" s="1"/>
      <c r="O1" s="1"/>
    </row>
    <row r="2" spans="1:15">
      <c r="A2" s="8"/>
      <c r="B2" s="289"/>
      <c r="C2" s="289"/>
      <c r="D2" s="289"/>
      <c r="E2" s="289"/>
      <c r="F2" s="289"/>
      <c r="G2" s="9"/>
      <c r="H2" s="9"/>
      <c r="I2" s="9"/>
      <c r="J2" s="9"/>
      <c r="K2" s="1"/>
      <c r="L2" s="1"/>
      <c r="M2" s="1"/>
      <c r="N2" s="1"/>
      <c r="O2" s="1"/>
    </row>
    <row r="3" spans="1:15">
      <c r="A3" s="8"/>
      <c r="B3" s="289"/>
      <c r="C3" s="289"/>
      <c r="D3" s="289"/>
      <c r="E3" s="289"/>
      <c r="F3" s="289"/>
      <c r="G3" s="9"/>
      <c r="H3" s="9"/>
      <c r="I3" s="9"/>
      <c r="J3" s="9"/>
      <c r="K3" s="1"/>
      <c r="L3" s="1"/>
      <c r="M3" s="1"/>
      <c r="N3" s="1"/>
      <c r="O3" s="1"/>
    </row>
    <row r="4" spans="1:15">
      <c r="A4" s="8"/>
      <c r="B4" s="294"/>
      <c r="C4" s="294"/>
      <c r="D4" s="294"/>
      <c r="E4" s="294"/>
      <c r="F4" s="294"/>
      <c r="G4" s="9"/>
      <c r="H4" s="9"/>
      <c r="I4" s="9"/>
      <c r="J4" s="9"/>
      <c r="K4" s="1"/>
      <c r="L4" s="1"/>
      <c r="M4" s="1"/>
      <c r="N4" s="1"/>
      <c r="O4" s="1"/>
    </row>
    <row r="5" spans="1:15">
      <c r="A5" s="358"/>
      <c r="B5" s="359"/>
      <c r="C5" s="359"/>
      <c r="D5" s="359"/>
      <c r="E5" s="359"/>
      <c r="F5" s="359"/>
      <c r="G5" s="360"/>
      <c r="H5" s="360"/>
      <c r="I5" s="360"/>
      <c r="J5" s="360"/>
      <c r="K5" s="362"/>
      <c r="L5" s="362"/>
      <c r="M5" s="362"/>
      <c r="N5" s="362"/>
      <c r="O5" s="362"/>
    </row>
    <row r="6" spans="1:15" ht="15.75" customHeight="1">
      <c r="A6" s="1"/>
      <c r="B6" s="1"/>
      <c r="C6" s="1"/>
      <c r="D6" s="1"/>
      <c r="E6" s="1"/>
      <c r="F6" s="1"/>
      <c r="G6" s="1"/>
      <c r="H6" s="1"/>
      <c r="I6" s="1"/>
      <c r="J6" s="1"/>
      <c r="K6" s="1"/>
      <c r="L6" s="1"/>
      <c r="M6" s="1"/>
      <c r="N6" s="1"/>
      <c r="O6" s="1"/>
    </row>
    <row r="7" spans="1:15" ht="17.25" customHeight="1">
      <c r="A7" s="1"/>
      <c r="B7" s="320" t="s">
        <v>202</v>
      </c>
      <c r="C7" s="320" t="s">
        <v>200</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83" t="s">
        <v>201</v>
      </c>
      <c r="C25" s="183"/>
      <c r="D25" s="183"/>
      <c r="E25" s="183"/>
      <c r="F25" s="183"/>
      <c r="G25" s="1"/>
      <c r="H25" s="1"/>
      <c r="I25" s="1"/>
      <c r="J25" s="1"/>
      <c r="K25" s="1"/>
      <c r="L25" s="1"/>
      <c r="M25" s="1"/>
      <c r="N25" s="1"/>
      <c r="O25" s="1"/>
    </row>
    <row r="26" spans="1:15">
      <c r="A26" s="1"/>
      <c r="B26" s="183" t="s">
        <v>208</v>
      </c>
      <c r="C26" s="183"/>
      <c r="D26" s="183"/>
      <c r="E26" s="183"/>
      <c r="F26" s="183"/>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B28" s="214"/>
      <c r="C28" s="214"/>
      <c r="D28" s="214"/>
      <c r="E28" s="214"/>
      <c r="F28" s="214"/>
    </row>
  </sheetData>
  <hyperlinks>
    <hyperlink ref="A1" location="Index!A1" display="Back to Index" xr:uid="{12310D94-2030-484C-A613-C8BBB6F67A38}"/>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ECBBC-9178-AF45-9B3F-4D892988D648}">
  <sheetPr codeName="Sheet3">
    <pageSetUpPr fitToPage="1"/>
  </sheetPr>
  <dimension ref="A1:S58"/>
  <sheetViews>
    <sheetView zoomScaleNormal="100" workbookViewId="0"/>
  </sheetViews>
  <sheetFormatPr defaultColWidth="10.81640625" defaultRowHeight="17.25"/>
  <cols>
    <col min="1" max="1" width="12.453125" style="20" customWidth="1"/>
    <col min="2" max="8" width="10.81640625" style="20"/>
    <col min="9" max="9" width="16.6328125" style="20" customWidth="1"/>
    <col min="10" max="10" width="10.81640625" style="20"/>
    <col min="11" max="11" width="19.1796875" style="20" customWidth="1"/>
    <col min="12" max="13" width="10.81640625" style="20"/>
    <col min="14" max="14" width="5.81640625" style="20" customWidth="1"/>
    <col min="15" max="16384" width="10.81640625" style="20"/>
  </cols>
  <sheetData>
    <row r="1" spans="1:14" s="10" customFormat="1" ht="17.25" customHeight="1">
      <c r="A1" s="297" t="s">
        <v>0</v>
      </c>
      <c r="B1" s="290" t="s">
        <v>22</v>
      </c>
      <c r="C1" s="289"/>
      <c r="D1" s="289"/>
      <c r="E1" s="289"/>
      <c r="F1" s="289"/>
      <c r="G1" s="9"/>
      <c r="H1" s="9"/>
      <c r="I1" s="9"/>
      <c r="J1" s="9"/>
      <c r="K1" s="9"/>
      <c r="L1" s="9"/>
      <c r="M1" s="9"/>
      <c r="N1" s="9"/>
    </row>
    <row r="2" spans="1:14" s="10" customFormat="1" ht="17.25" customHeight="1">
      <c r="A2" s="8"/>
      <c r="B2" s="289"/>
      <c r="C2" s="289"/>
      <c r="D2" s="683" t="s">
        <v>31</v>
      </c>
      <c r="E2" s="683"/>
      <c r="F2" s="683"/>
      <c r="G2" s="683"/>
      <c r="H2" s="9"/>
      <c r="I2" s="17"/>
      <c r="J2" s="9"/>
      <c r="K2" s="9"/>
      <c r="L2" s="9"/>
      <c r="M2" s="9"/>
      <c r="N2" s="9"/>
    </row>
    <row r="3" spans="1:14" s="10" customFormat="1" ht="15.75">
      <c r="A3" s="8"/>
      <c r="B3" s="289"/>
      <c r="C3" s="289"/>
      <c r="D3" s="683"/>
      <c r="E3" s="683"/>
      <c r="F3" s="683"/>
      <c r="G3" s="683"/>
      <c r="H3" s="9"/>
      <c r="I3" s="9"/>
      <c r="J3" s="9"/>
      <c r="K3" s="9"/>
      <c r="L3" s="9"/>
      <c r="M3" s="9"/>
      <c r="N3" s="9"/>
    </row>
    <row r="4" spans="1:14" s="10" customFormat="1" ht="15.75">
      <c r="A4" s="8"/>
      <c r="B4" s="294"/>
      <c r="C4" s="294"/>
      <c r="D4" s="294"/>
      <c r="E4" s="294"/>
      <c r="F4" s="294"/>
      <c r="G4" s="9"/>
      <c r="H4" s="9"/>
      <c r="I4" s="9"/>
      <c r="J4" s="9"/>
      <c r="K4" s="9"/>
      <c r="L4" s="9"/>
      <c r="M4" s="9"/>
      <c r="N4" s="9"/>
    </row>
    <row r="5" spans="1:14" s="10" customFormat="1" ht="15.75">
      <c r="A5" s="358"/>
      <c r="B5" s="359"/>
      <c r="C5" s="359"/>
      <c r="D5" s="359"/>
      <c r="E5" s="359"/>
      <c r="F5" s="359"/>
      <c r="G5" s="360"/>
      <c r="H5" s="360"/>
      <c r="I5" s="360"/>
      <c r="J5" s="360"/>
      <c r="K5" s="361"/>
      <c r="L5" s="360"/>
      <c r="M5" s="360"/>
      <c r="N5" s="360"/>
    </row>
    <row r="6" spans="1:14" s="10" customFormat="1" ht="15.75" customHeight="1">
      <c r="A6" s="8"/>
      <c r="B6" s="11"/>
      <c r="C6" s="11"/>
      <c r="D6" s="11"/>
      <c r="E6" s="11"/>
      <c r="F6" s="11"/>
      <c r="G6" s="9"/>
      <c r="H6" s="9"/>
      <c r="I6" s="9"/>
      <c r="J6" s="9"/>
      <c r="K6" s="9"/>
      <c r="L6" s="9"/>
      <c r="M6" s="9"/>
      <c r="N6" s="9"/>
    </row>
    <row r="7" spans="1:14" s="10" customFormat="1" ht="17.25" customHeight="1">
      <c r="A7" s="8"/>
      <c r="B7" s="318" t="s">
        <v>51</v>
      </c>
      <c r="C7" s="317" t="s">
        <v>52</v>
      </c>
      <c r="D7" s="150"/>
      <c r="E7" s="150"/>
      <c r="F7" s="150"/>
      <c r="G7" s="151"/>
      <c r="H7" s="151"/>
      <c r="I7" s="151"/>
      <c r="J7" s="9"/>
      <c r="K7" s="9"/>
      <c r="L7" s="9"/>
      <c r="M7" s="9"/>
      <c r="N7" s="9"/>
    </row>
    <row r="8" spans="1:14" ht="15.75" customHeight="1">
      <c r="A8" s="1"/>
      <c r="B8" s="1"/>
      <c r="C8" s="1"/>
      <c r="D8" s="1"/>
      <c r="E8" s="1"/>
      <c r="F8" s="1"/>
      <c r="G8" s="1"/>
      <c r="H8" s="1"/>
      <c r="I8" s="153" t="s">
        <v>521</v>
      </c>
      <c r="J8" s="1"/>
      <c r="K8" s="1"/>
      <c r="L8" s="1"/>
      <c r="M8" s="1"/>
      <c r="N8" s="1"/>
    </row>
    <row r="9" spans="1:14">
      <c r="A9" s="1"/>
      <c r="B9" s="1"/>
      <c r="C9" s="1"/>
      <c r="D9" s="1"/>
      <c r="E9" s="1"/>
      <c r="F9" s="1"/>
      <c r="G9" s="1"/>
      <c r="H9" s="1"/>
      <c r="I9" s="147" t="s">
        <v>33</v>
      </c>
      <c r="J9" s="1"/>
      <c r="K9" s="1"/>
      <c r="L9" s="1"/>
      <c r="M9" s="1"/>
      <c r="N9" s="1"/>
    </row>
    <row r="10" spans="1:14">
      <c r="A10" s="1"/>
      <c r="B10" s="1"/>
      <c r="C10" s="1"/>
      <c r="D10" s="1"/>
      <c r="E10" s="1"/>
      <c r="F10" s="1"/>
      <c r="G10" s="1"/>
      <c r="H10" s="1"/>
      <c r="I10" s="300" t="s">
        <v>34</v>
      </c>
      <c r="J10" s="152"/>
      <c r="K10" s="1"/>
      <c r="L10" s="232"/>
      <c r="M10" s="1"/>
      <c r="N10" s="1"/>
    </row>
    <row r="11" spans="1:14">
      <c r="A11" s="1"/>
      <c r="B11" s="1"/>
      <c r="C11" s="1"/>
      <c r="D11" s="1"/>
      <c r="E11" s="1"/>
      <c r="F11" s="1"/>
      <c r="G11" s="1"/>
      <c r="H11" s="1"/>
      <c r="I11" s="300" t="s">
        <v>520</v>
      </c>
      <c r="J11" s="152"/>
      <c r="K11" s="1"/>
      <c r="L11" s="1"/>
      <c r="M11" s="1"/>
      <c r="N11" s="1"/>
    </row>
    <row r="12" spans="1:14" ht="17.25" customHeight="1">
      <c r="A12" s="1"/>
      <c r="B12" s="1"/>
      <c r="C12" s="1"/>
      <c r="D12" s="1"/>
      <c r="E12" s="1"/>
      <c r="F12" s="1"/>
      <c r="G12" s="1"/>
      <c r="H12" s="1"/>
      <c r="I12" s="303" t="s">
        <v>35</v>
      </c>
      <c r="J12" s="303"/>
      <c r="K12" s="303"/>
      <c r="L12" s="303"/>
      <c r="M12" s="303"/>
      <c r="N12" s="1"/>
    </row>
    <row r="13" spans="1:14" ht="17.25" customHeight="1">
      <c r="A13" s="1"/>
      <c r="B13" s="1"/>
      <c r="C13" s="1"/>
      <c r="D13" s="1"/>
      <c r="E13" s="1"/>
      <c r="F13" s="1"/>
      <c r="G13" s="1"/>
      <c r="H13" s="1"/>
      <c r="I13" s="685" t="s">
        <v>36</v>
      </c>
      <c r="J13" s="685"/>
      <c r="K13" s="685"/>
      <c r="L13" s="685"/>
      <c r="M13" s="685"/>
      <c r="N13" s="1"/>
    </row>
    <row r="14" spans="1:14" ht="10.5" customHeight="1">
      <c r="A14" s="1"/>
      <c r="B14" s="1"/>
      <c r="C14" s="1"/>
      <c r="D14" s="1"/>
      <c r="E14" s="1"/>
      <c r="F14" s="1"/>
      <c r="G14" s="1"/>
      <c r="H14" s="1"/>
      <c r="I14" s="685"/>
      <c r="J14" s="685"/>
      <c r="K14" s="685"/>
      <c r="L14" s="685"/>
      <c r="M14" s="685"/>
      <c r="N14" s="1"/>
    </row>
    <row r="15" spans="1:14">
      <c r="A15" s="1"/>
      <c r="B15" s="1"/>
      <c r="C15" s="1"/>
      <c r="D15" s="1"/>
      <c r="E15" s="1"/>
      <c r="F15" s="1"/>
      <c r="G15" s="1"/>
      <c r="H15" s="1"/>
      <c r="I15" s="300" t="s">
        <v>37</v>
      </c>
      <c r="J15" s="1"/>
      <c r="K15" s="1"/>
      <c r="L15" s="1"/>
      <c r="M15" s="1"/>
      <c r="N15" s="1"/>
    </row>
    <row r="16" spans="1:14">
      <c r="A16" s="1"/>
      <c r="B16" s="1"/>
      <c r="C16" s="1"/>
      <c r="D16" s="1"/>
      <c r="E16" s="1"/>
      <c r="F16" s="1"/>
      <c r="G16" s="1"/>
      <c r="H16" s="1"/>
      <c r="I16" s="301" t="s">
        <v>38</v>
      </c>
      <c r="J16" s="1"/>
      <c r="K16" s="1"/>
      <c r="L16" s="1"/>
      <c r="M16" s="1"/>
      <c r="N16" s="1"/>
    </row>
    <row r="17" spans="1:19" ht="17.25" customHeight="1">
      <c r="A17" s="1"/>
      <c r="B17" s="1"/>
      <c r="C17" s="1"/>
      <c r="D17" s="1"/>
      <c r="E17" s="1"/>
      <c r="F17" s="1"/>
      <c r="G17" s="1"/>
      <c r="H17" s="1"/>
      <c r="I17" s="685" t="s">
        <v>39</v>
      </c>
      <c r="J17" s="685"/>
      <c r="K17" s="685"/>
      <c r="L17" s="685"/>
      <c r="M17" s="685"/>
      <c r="N17" s="1"/>
    </row>
    <row r="18" spans="1:19" ht="9" customHeight="1">
      <c r="A18" s="1"/>
      <c r="B18" s="1"/>
      <c r="C18" s="1"/>
      <c r="D18" s="1"/>
      <c r="E18" s="1"/>
      <c r="F18" s="1"/>
      <c r="G18" s="1"/>
      <c r="H18" s="1"/>
      <c r="I18" s="685"/>
      <c r="J18" s="685"/>
      <c r="K18" s="685"/>
      <c r="L18" s="685"/>
      <c r="M18" s="685"/>
      <c r="N18" s="1"/>
    </row>
    <row r="19" spans="1:19">
      <c r="A19" s="1"/>
      <c r="B19" s="1"/>
      <c r="C19" s="1"/>
      <c r="D19" s="1"/>
      <c r="E19" s="1"/>
      <c r="F19" s="1"/>
      <c r="G19" s="1"/>
      <c r="H19" s="1"/>
      <c r="I19" s="301" t="s">
        <v>40</v>
      </c>
      <c r="J19" s="1"/>
      <c r="K19" s="1"/>
      <c r="L19" s="1"/>
      <c r="M19" s="1"/>
      <c r="N19" s="1"/>
    </row>
    <row r="20" spans="1:19" ht="17.25" customHeight="1">
      <c r="A20" s="1"/>
      <c r="B20" s="1"/>
      <c r="C20" s="1"/>
      <c r="D20" s="1"/>
      <c r="E20" s="1"/>
      <c r="F20" s="1"/>
      <c r="G20" s="1"/>
      <c r="H20" s="1"/>
      <c r="I20" s="686" t="s">
        <v>41</v>
      </c>
      <c r="J20" s="686"/>
      <c r="K20" s="686"/>
      <c r="L20" s="686"/>
      <c r="M20" s="686"/>
      <c r="N20" s="1"/>
    </row>
    <row r="21" spans="1:19" ht="19.5" customHeight="1">
      <c r="A21" s="1"/>
      <c r="B21" s="1"/>
      <c r="C21" s="1"/>
      <c r="D21" s="1"/>
      <c r="E21" s="1"/>
      <c r="F21" s="1"/>
      <c r="G21" s="1"/>
      <c r="H21" s="1"/>
      <c r="I21" s="686"/>
      <c r="J21" s="686"/>
      <c r="K21" s="686"/>
      <c r="L21" s="686"/>
      <c r="M21" s="686"/>
      <c r="N21" s="1"/>
    </row>
    <row r="22" spans="1:19">
      <c r="A22" s="1"/>
      <c r="B22" s="1"/>
      <c r="C22" s="1"/>
      <c r="D22" s="1"/>
      <c r="E22" s="1"/>
      <c r="F22" s="1"/>
      <c r="G22" s="1"/>
      <c r="H22" s="1"/>
      <c r="I22" s="183"/>
      <c r="J22" s="1"/>
      <c r="K22" s="1"/>
      <c r="L22" s="1"/>
      <c r="M22" s="1"/>
      <c r="N22" s="1"/>
    </row>
    <row r="23" spans="1:19">
      <c r="A23" s="1"/>
      <c r="B23" s="1"/>
      <c r="C23" s="1"/>
      <c r="D23" s="1"/>
      <c r="E23" s="1"/>
      <c r="F23" s="1"/>
      <c r="G23" s="1"/>
      <c r="H23" s="1"/>
      <c r="I23" s="302" t="s">
        <v>42</v>
      </c>
      <c r="J23" s="1"/>
      <c r="K23" s="1"/>
      <c r="L23" s="1"/>
      <c r="M23" s="1"/>
      <c r="N23" s="1"/>
    </row>
    <row r="24" spans="1:19" ht="17.25" customHeight="1">
      <c r="A24" s="1"/>
      <c r="B24" s="1"/>
      <c r="C24" s="1"/>
      <c r="D24" s="1"/>
      <c r="E24" s="1"/>
      <c r="F24" s="1"/>
      <c r="G24" s="1"/>
      <c r="H24" s="1"/>
      <c r="I24" s="687" t="s">
        <v>43</v>
      </c>
      <c r="J24" s="687"/>
      <c r="K24" s="687"/>
      <c r="L24" s="687"/>
      <c r="M24" s="687"/>
      <c r="N24" s="183"/>
      <c r="O24" s="214"/>
      <c r="P24" s="214"/>
      <c r="Q24" s="214"/>
      <c r="R24" s="214"/>
      <c r="S24" s="214"/>
    </row>
    <row r="25" spans="1:19">
      <c r="A25" s="1"/>
      <c r="B25" s="1"/>
      <c r="C25" s="1"/>
      <c r="D25" s="1"/>
      <c r="E25" s="1"/>
      <c r="F25" s="1"/>
      <c r="G25" s="1"/>
      <c r="H25" s="1"/>
      <c r="I25" s="687"/>
      <c r="J25" s="687"/>
      <c r="K25" s="687"/>
      <c r="L25" s="687"/>
      <c r="M25" s="687"/>
      <c r="N25" s="1"/>
    </row>
    <row r="26" spans="1:19" ht="9" customHeight="1">
      <c r="A26" s="1"/>
      <c r="B26" s="1"/>
      <c r="C26" s="1"/>
      <c r="D26" s="1"/>
      <c r="E26" s="1"/>
      <c r="F26" s="1"/>
      <c r="G26" s="1"/>
      <c r="H26" s="1"/>
      <c r="I26" s="687"/>
      <c r="J26" s="687"/>
      <c r="K26" s="687"/>
      <c r="L26" s="687"/>
      <c r="M26" s="687"/>
      <c r="N26" s="1"/>
    </row>
    <row r="27" spans="1:19">
      <c r="A27" s="1"/>
      <c r="B27" s="1"/>
      <c r="C27" s="1"/>
      <c r="D27" s="1"/>
      <c r="E27" s="1"/>
      <c r="F27" s="1"/>
      <c r="G27" s="1"/>
      <c r="H27" s="1"/>
      <c r="I27" s="1"/>
      <c r="J27" s="1"/>
      <c r="K27" s="1"/>
      <c r="L27" s="1"/>
      <c r="M27" s="1"/>
      <c r="N27" s="1"/>
    </row>
    <row r="28" spans="1:19">
      <c r="A28" s="1"/>
      <c r="B28" s="1"/>
      <c r="C28" s="1"/>
      <c r="D28" s="1"/>
      <c r="E28" s="1"/>
      <c r="F28" s="1"/>
      <c r="G28" s="1"/>
      <c r="H28" s="1"/>
      <c r="I28" s="146" t="s">
        <v>927</v>
      </c>
      <c r="J28" s="1"/>
      <c r="K28" s="1"/>
      <c r="L28" s="1"/>
      <c r="M28" s="1"/>
      <c r="N28" s="1"/>
    </row>
    <row r="29" spans="1:19">
      <c r="A29" s="1"/>
      <c r="B29" s="1"/>
      <c r="C29" s="1"/>
      <c r="D29" s="1"/>
      <c r="E29" s="1"/>
      <c r="F29" s="1"/>
      <c r="G29" s="1"/>
      <c r="H29" s="1"/>
      <c r="I29" s="300" t="s">
        <v>44</v>
      </c>
      <c r="J29" s="1"/>
      <c r="K29" s="1"/>
      <c r="L29" s="1"/>
      <c r="M29" s="1"/>
      <c r="N29" s="1"/>
    </row>
    <row r="30" spans="1:19">
      <c r="A30" s="1"/>
      <c r="B30" s="1"/>
      <c r="C30" s="25"/>
      <c r="D30" s="1"/>
      <c r="E30" s="1"/>
      <c r="F30" s="1"/>
      <c r="G30" s="1"/>
      <c r="H30" s="1"/>
      <c r="I30" s="300" t="s">
        <v>45</v>
      </c>
      <c r="J30" s="1"/>
      <c r="K30" s="1"/>
      <c r="L30" s="1"/>
      <c r="M30" s="602"/>
      <c r="N30" s="1"/>
    </row>
    <row r="31" spans="1:19">
      <c r="A31" s="1"/>
      <c r="B31" s="1"/>
      <c r="C31" s="1"/>
      <c r="D31" s="1"/>
      <c r="E31" s="1"/>
      <c r="F31" s="1"/>
      <c r="G31" s="1"/>
      <c r="H31" s="1"/>
      <c r="I31" s="300" t="s">
        <v>46</v>
      </c>
      <c r="J31" s="1"/>
      <c r="K31" s="1"/>
      <c r="L31" s="1"/>
      <c r="M31" s="1"/>
      <c r="N31" s="1"/>
    </row>
    <row r="32" spans="1:19">
      <c r="A32" s="1"/>
      <c r="B32" s="1"/>
      <c r="C32" s="1"/>
      <c r="D32" s="1"/>
      <c r="E32" s="1"/>
      <c r="F32" s="1"/>
      <c r="G32" s="1"/>
      <c r="H32" s="1"/>
      <c r="I32" s="300" t="s">
        <v>47</v>
      </c>
      <c r="J32" s="304"/>
      <c r="K32" s="1"/>
      <c r="L32" s="1"/>
      <c r="M32" s="1"/>
      <c r="N32" s="1"/>
    </row>
    <row r="33" spans="1:15">
      <c r="A33" s="602"/>
      <c r="B33" s="1"/>
      <c r="C33" s="1"/>
      <c r="D33" s="1"/>
      <c r="E33" s="1"/>
      <c r="F33" s="1"/>
      <c r="G33" s="1"/>
      <c r="H33" s="1"/>
      <c r="I33" s="300" t="s">
        <v>48</v>
      </c>
      <c r="J33" s="304"/>
      <c r="K33" s="1"/>
      <c r="L33" s="1"/>
      <c r="M33" s="1"/>
      <c r="N33" s="1"/>
    </row>
    <row r="34" spans="1:15">
      <c r="A34" s="1"/>
      <c r="B34" s="1"/>
      <c r="C34" s="1"/>
      <c r="D34" s="1"/>
      <c r="E34" s="1"/>
      <c r="F34" s="1"/>
      <c r="G34" s="1"/>
      <c r="H34" s="1"/>
      <c r="I34" s="300" t="s">
        <v>49</v>
      </c>
      <c r="J34" s="304"/>
      <c r="K34" s="1"/>
      <c r="L34" s="1"/>
      <c r="M34" s="1"/>
      <c r="N34" s="1"/>
    </row>
    <row r="35" spans="1:15">
      <c r="A35" s="153"/>
      <c r="B35" s="147"/>
      <c r="C35" s="147"/>
      <c r="D35" s="147"/>
      <c r="E35" s="147"/>
      <c r="F35" s="147"/>
      <c r="G35" s="147"/>
      <c r="H35" s="147"/>
      <c r="I35" s="300" t="s">
        <v>50</v>
      </c>
      <c r="J35" s="305"/>
      <c r="K35" s="147"/>
      <c r="L35" s="1"/>
      <c r="M35" s="1"/>
      <c r="N35" s="1"/>
    </row>
    <row r="36" spans="1:15">
      <c r="A36" s="147"/>
      <c r="B36" s="147"/>
      <c r="C36" s="147"/>
      <c r="D36" s="147"/>
      <c r="E36" s="147"/>
      <c r="F36" s="147"/>
      <c r="G36" s="147"/>
      <c r="H36" s="147"/>
      <c r="I36" s="147"/>
      <c r="J36" s="147"/>
      <c r="K36" s="147"/>
      <c r="L36" s="1"/>
      <c r="M36" s="1"/>
      <c r="N36" s="1"/>
    </row>
    <row r="37" spans="1:15" s="306" customFormat="1"/>
    <row r="38" spans="1:15" s="306" customFormat="1">
      <c r="A38" s="312"/>
      <c r="B38" s="311"/>
      <c r="C38" s="311"/>
      <c r="D38" s="311"/>
      <c r="E38" s="311"/>
      <c r="F38" s="311"/>
      <c r="G38" s="311"/>
      <c r="H38" s="311"/>
      <c r="I38" s="311"/>
      <c r="J38" s="311"/>
      <c r="K38" s="311"/>
      <c r="L38" s="307"/>
      <c r="M38" s="307"/>
      <c r="N38" s="307"/>
      <c r="O38" s="308"/>
    </row>
    <row r="39" spans="1:15" s="306" customFormat="1">
      <c r="A39" s="312"/>
      <c r="B39" s="312"/>
      <c r="C39" s="311"/>
      <c r="D39" s="311"/>
      <c r="E39" s="311"/>
      <c r="F39" s="311"/>
      <c r="G39" s="311"/>
      <c r="H39" s="311"/>
      <c r="I39" s="311"/>
      <c r="J39" s="311"/>
      <c r="K39" s="311"/>
      <c r="L39" s="307"/>
      <c r="M39" s="307"/>
      <c r="N39" s="307"/>
      <c r="O39" s="307"/>
    </row>
    <row r="40" spans="1:15" s="306" customFormat="1">
      <c r="A40" s="312"/>
      <c r="B40" s="312"/>
      <c r="C40" s="311"/>
      <c r="D40" s="311"/>
      <c r="E40" s="311"/>
      <c r="F40" s="311"/>
      <c r="G40" s="311"/>
      <c r="H40" s="311"/>
      <c r="I40" s="311"/>
      <c r="J40" s="311"/>
      <c r="K40" s="311"/>
      <c r="L40" s="307"/>
      <c r="M40" s="307"/>
      <c r="N40" s="307"/>
      <c r="O40" s="307"/>
    </row>
    <row r="41" spans="1:15" s="306" customFormat="1">
      <c r="A41" s="312"/>
      <c r="B41" s="311"/>
      <c r="C41" s="311"/>
      <c r="D41" s="311"/>
      <c r="E41" s="311"/>
      <c r="F41" s="311"/>
      <c r="G41" s="311"/>
      <c r="H41" s="311"/>
      <c r="I41" s="311"/>
      <c r="J41" s="311"/>
      <c r="K41" s="311"/>
      <c r="L41" s="307"/>
      <c r="M41" s="307"/>
      <c r="N41" s="307"/>
      <c r="O41" s="308"/>
    </row>
    <row r="42" spans="1:15" s="306" customFormat="1">
      <c r="A42" s="312"/>
      <c r="B42" s="312"/>
      <c r="C42" s="311"/>
      <c r="D42" s="311"/>
      <c r="E42" s="311"/>
      <c r="F42" s="311"/>
      <c r="G42" s="311"/>
      <c r="H42" s="311"/>
      <c r="I42" s="311"/>
      <c r="J42" s="311"/>
      <c r="K42" s="311"/>
      <c r="L42" s="307"/>
      <c r="M42" s="307"/>
      <c r="N42" s="307"/>
      <c r="O42" s="307"/>
    </row>
    <row r="43" spans="1:15" s="306" customFormat="1">
      <c r="A43" s="312"/>
      <c r="B43" s="312"/>
      <c r="C43" s="311"/>
      <c r="D43" s="311"/>
      <c r="E43" s="311"/>
      <c r="F43" s="311"/>
      <c r="G43" s="311"/>
      <c r="H43" s="311"/>
      <c r="I43" s="311"/>
      <c r="J43" s="311"/>
      <c r="K43" s="311"/>
      <c r="L43" s="307"/>
      <c r="M43" s="307"/>
      <c r="N43" s="307"/>
      <c r="O43" s="307"/>
    </row>
    <row r="44" spans="1:15" s="306" customFormat="1">
      <c r="A44" s="312"/>
      <c r="B44" s="312"/>
      <c r="C44" s="311"/>
      <c r="D44" s="311"/>
      <c r="E44" s="311"/>
      <c r="F44" s="311"/>
      <c r="G44" s="311"/>
      <c r="H44" s="311"/>
      <c r="I44" s="311"/>
      <c r="J44" s="311"/>
      <c r="K44" s="311"/>
      <c r="L44" s="307"/>
      <c r="M44" s="307"/>
      <c r="N44" s="307"/>
      <c r="O44" s="307"/>
    </row>
    <row r="45" spans="1:15" s="306" customFormat="1" ht="36" customHeight="1">
      <c r="A45" s="684"/>
      <c r="B45" s="684"/>
      <c r="C45" s="684"/>
      <c r="D45" s="684"/>
      <c r="E45" s="684"/>
      <c r="F45" s="684"/>
      <c r="G45" s="684"/>
      <c r="H45" s="684"/>
      <c r="I45" s="684"/>
      <c r="J45" s="684"/>
      <c r="K45" s="684"/>
      <c r="L45" s="309"/>
      <c r="M45" s="309"/>
      <c r="N45" s="309"/>
      <c r="O45" s="307"/>
    </row>
    <row r="46" spans="1:15" s="306" customFormat="1">
      <c r="A46" s="312"/>
      <c r="B46" s="313"/>
      <c r="C46" s="313"/>
      <c r="D46" s="313"/>
      <c r="E46" s="313"/>
      <c r="F46" s="313"/>
      <c r="G46" s="313"/>
      <c r="H46" s="313"/>
      <c r="I46" s="313"/>
      <c r="J46" s="313"/>
      <c r="K46" s="313"/>
      <c r="L46" s="309"/>
      <c r="M46" s="309"/>
      <c r="N46" s="309"/>
      <c r="O46" s="307"/>
    </row>
    <row r="47" spans="1:15" s="306" customFormat="1">
      <c r="A47" s="314"/>
      <c r="B47" s="312"/>
      <c r="C47" s="311"/>
      <c r="D47" s="311"/>
      <c r="E47" s="311"/>
      <c r="F47" s="311"/>
      <c r="G47" s="311"/>
      <c r="H47" s="311"/>
      <c r="I47" s="311"/>
      <c r="J47" s="311"/>
      <c r="K47" s="311"/>
      <c r="L47" s="307"/>
      <c r="M47" s="307"/>
      <c r="N47" s="307"/>
      <c r="O47" s="307"/>
    </row>
    <row r="48" spans="1:15" s="306" customFormat="1" ht="32.1" customHeight="1">
      <c r="A48" s="684"/>
      <c r="B48" s="684"/>
      <c r="C48" s="684"/>
      <c r="D48" s="684"/>
      <c r="E48" s="684"/>
      <c r="F48" s="684"/>
      <c r="G48" s="684"/>
      <c r="H48" s="684"/>
      <c r="I48" s="684"/>
      <c r="J48" s="684"/>
      <c r="K48" s="684"/>
      <c r="L48" s="309"/>
      <c r="M48" s="309"/>
      <c r="N48" s="310"/>
      <c r="O48" s="310"/>
    </row>
    <row r="49" spans="1:15" s="306" customFormat="1" ht="15.95" customHeight="1">
      <c r="A49" s="684"/>
      <c r="B49" s="684"/>
      <c r="C49" s="684"/>
      <c r="D49" s="684"/>
      <c r="E49" s="684"/>
      <c r="F49" s="684"/>
      <c r="G49" s="684"/>
      <c r="H49" s="684"/>
      <c r="I49" s="684"/>
      <c r="J49" s="684"/>
      <c r="K49" s="684"/>
      <c r="L49" s="309"/>
      <c r="M49" s="309"/>
      <c r="N49" s="308"/>
      <c r="O49" s="308"/>
    </row>
    <row r="50" spans="1:15" s="306" customFormat="1">
      <c r="A50" s="312"/>
      <c r="B50" s="312"/>
      <c r="C50" s="312"/>
      <c r="D50" s="312"/>
      <c r="E50" s="312"/>
      <c r="F50" s="312"/>
      <c r="G50" s="312"/>
      <c r="H50" s="312"/>
      <c r="I50" s="312"/>
      <c r="J50" s="312"/>
      <c r="K50" s="312"/>
      <c r="L50" s="308"/>
      <c r="M50" s="308"/>
      <c r="N50" s="308"/>
      <c r="O50" s="308"/>
    </row>
    <row r="51" spans="1:15" s="306" customFormat="1">
      <c r="A51" s="312"/>
      <c r="B51" s="312"/>
      <c r="C51" s="312"/>
      <c r="D51" s="312"/>
      <c r="E51" s="312"/>
      <c r="F51" s="312"/>
      <c r="G51" s="312"/>
      <c r="H51" s="312"/>
      <c r="I51" s="312"/>
      <c r="J51" s="312"/>
      <c r="K51" s="312"/>
      <c r="L51" s="308"/>
      <c r="M51" s="308"/>
      <c r="N51" s="308"/>
      <c r="O51" s="308"/>
    </row>
    <row r="52" spans="1:15" s="306" customFormat="1">
      <c r="A52" s="312"/>
      <c r="B52" s="312"/>
      <c r="C52" s="312"/>
      <c r="D52" s="312"/>
      <c r="E52" s="312"/>
      <c r="F52" s="312"/>
      <c r="G52" s="312"/>
      <c r="H52" s="312"/>
      <c r="I52" s="312"/>
      <c r="J52" s="312"/>
      <c r="K52" s="312"/>
      <c r="L52" s="308"/>
      <c r="M52" s="308"/>
      <c r="N52" s="308"/>
      <c r="O52" s="308"/>
    </row>
    <row r="53" spans="1:15" s="306" customFormat="1">
      <c r="A53" s="312"/>
      <c r="B53" s="312"/>
      <c r="C53" s="312"/>
      <c r="D53" s="312"/>
      <c r="E53" s="312"/>
      <c r="F53" s="312"/>
      <c r="G53" s="312"/>
      <c r="H53" s="312"/>
      <c r="I53" s="312"/>
      <c r="J53" s="312"/>
      <c r="K53" s="312"/>
      <c r="L53" s="308"/>
      <c r="M53" s="308"/>
      <c r="N53" s="308"/>
      <c r="O53" s="308"/>
    </row>
    <row r="54" spans="1:15" s="306" customFormat="1">
      <c r="A54" s="312"/>
      <c r="B54" s="312"/>
      <c r="C54" s="312"/>
      <c r="D54" s="312"/>
      <c r="E54" s="312"/>
      <c r="F54" s="312"/>
      <c r="G54" s="312"/>
      <c r="H54" s="312"/>
      <c r="I54" s="312"/>
      <c r="J54" s="312"/>
      <c r="K54" s="312"/>
      <c r="L54" s="308"/>
      <c r="M54" s="308"/>
      <c r="N54" s="308"/>
      <c r="O54" s="308"/>
    </row>
    <row r="55" spans="1:15" s="306" customFormat="1">
      <c r="A55" s="312"/>
      <c r="B55" s="312"/>
      <c r="C55" s="312"/>
      <c r="D55" s="312"/>
      <c r="E55" s="312"/>
      <c r="F55" s="312"/>
      <c r="G55" s="312"/>
      <c r="H55" s="312"/>
      <c r="I55" s="312"/>
      <c r="J55" s="312"/>
      <c r="K55" s="312"/>
      <c r="L55" s="308"/>
      <c r="M55" s="308"/>
      <c r="N55" s="308"/>
      <c r="O55" s="308"/>
    </row>
    <row r="56" spans="1:15" s="306" customFormat="1">
      <c r="A56" s="312"/>
      <c r="B56" s="312"/>
      <c r="C56" s="312"/>
      <c r="D56" s="312"/>
      <c r="E56" s="312"/>
      <c r="F56" s="312"/>
      <c r="G56" s="312"/>
      <c r="H56" s="312"/>
      <c r="I56" s="312"/>
      <c r="J56" s="312"/>
      <c r="K56" s="312"/>
      <c r="L56" s="308"/>
      <c r="M56" s="308"/>
      <c r="N56" s="308"/>
      <c r="O56" s="308"/>
    </row>
    <row r="57" spans="1:15" s="306" customFormat="1">
      <c r="A57" s="312"/>
      <c r="B57" s="312"/>
      <c r="C57" s="312"/>
      <c r="D57" s="312"/>
      <c r="E57" s="312"/>
      <c r="F57" s="312"/>
      <c r="G57" s="312"/>
      <c r="H57" s="312"/>
      <c r="I57" s="312"/>
      <c r="J57" s="312"/>
      <c r="K57" s="312"/>
      <c r="L57" s="308"/>
      <c r="M57" s="308"/>
      <c r="N57" s="308"/>
      <c r="O57" s="308"/>
    </row>
    <row r="58" spans="1:15" s="306" customFormat="1">
      <c r="A58" s="312"/>
      <c r="B58" s="312"/>
      <c r="C58" s="312"/>
      <c r="D58" s="312"/>
      <c r="E58" s="312"/>
      <c r="F58" s="312"/>
      <c r="G58" s="312"/>
      <c r="H58" s="312"/>
      <c r="I58" s="312"/>
      <c r="J58" s="312"/>
      <c r="K58" s="312"/>
      <c r="L58" s="308"/>
      <c r="M58" s="308"/>
      <c r="N58" s="308"/>
      <c r="O58" s="308"/>
    </row>
  </sheetData>
  <mergeCells count="8">
    <mergeCell ref="D2:G3"/>
    <mergeCell ref="A45:K45"/>
    <mergeCell ref="A48:K48"/>
    <mergeCell ref="A49:K49"/>
    <mergeCell ref="I13:M14"/>
    <mergeCell ref="I17:M18"/>
    <mergeCell ref="I20:M21"/>
    <mergeCell ref="I24:M26"/>
  </mergeCells>
  <hyperlinks>
    <hyperlink ref="A1" location="Index!A1" display="Back to Index" xr:uid="{5A8E9BEE-2CFD-1B41-8D81-7522317B224A}"/>
  </hyperlinks>
  <pageMargins left="0.7" right="0.7" top="0.75" bottom="0.75" header="0.3" footer="0.3"/>
  <pageSetup paperSize="9" scale="4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C8EF-E06D-3641-B396-D820D405FFC3}">
  <sheetPr codeName="Sheet21"/>
  <dimension ref="A1:T17"/>
  <sheetViews>
    <sheetView zoomScaleNormal="100" workbookViewId="0"/>
  </sheetViews>
  <sheetFormatPr defaultColWidth="10.81640625" defaultRowHeight="17.25"/>
  <cols>
    <col min="1" max="1" width="12.453125" style="20" customWidth="1"/>
    <col min="2" max="2" width="24.1796875" style="20" customWidth="1"/>
    <col min="3" max="17" width="7.453125" style="20" customWidth="1"/>
    <col min="18" max="18" width="5.453125" style="20" customWidth="1"/>
    <col min="19" max="16384" width="10.81640625" style="20"/>
  </cols>
  <sheetData>
    <row r="1" spans="1:20" ht="17.25" customHeight="1">
      <c r="A1" s="297" t="s">
        <v>0</v>
      </c>
      <c r="B1" s="289"/>
      <c r="C1" s="289"/>
      <c r="D1" s="289"/>
      <c r="E1" s="289"/>
      <c r="F1" s="289"/>
      <c r="G1" s="9"/>
      <c r="H1" s="9"/>
      <c r="I1" s="9"/>
      <c r="J1" s="9"/>
      <c r="K1" s="1"/>
      <c r="L1" s="1"/>
      <c r="M1" s="1"/>
      <c r="N1" s="1"/>
      <c r="O1" s="1"/>
      <c r="P1" s="1"/>
      <c r="Q1" s="1"/>
      <c r="R1" s="1"/>
    </row>
    <row r="2" spans="1:20">
      <c r="A2" s="8"/>
      <c r="B2" s="289"/>
      <c r="C2" s="289"/>
      <c r="D2" s="289"/>
      <c r="E2" s="289"/>
      <c r="F2" s="289"/>
      <c r="G2" s="9"/>
      <c r="H2" s="9"/>
      <c r="I2" s="9"/>
      <c r="J2" s="9"/>
      <c r="K2" s="1"/>
      <c r="L2" s="1"/>
      <c r="M2" s="1"/>
      <c r="N2" s="1"/>
      <c r="O2" s="1"/>
      <c r="P2" s="1"/>
      <c r="Q2" s="1"/>
      <c r="R2" s="1"/>
    </row>
    <row r="3" spans="1:20">
      <c r="A3" s="8"/>
      <c r="B3" s="289"/>
      <c r="C3" s="289"/>
      <c r="D3" s="289"/>
      <c r="E3" s="289"/>
      <c r="F3" s="289"/>
      <c r="G3" s="9"/>
      <c r="H3" s="9"/>
      <c r="I3" s="9"/>
      <c r="J3" s="9"/>
      <c r="K3" s="1"/>
      <c r="L3" s="1"/>
      <c r="M3" s="1"/>
      <c r="N3" s="1"/>
      <c r="O3" s="1"/>
      <c r="P3" s="1"/>
      <c r="Q3" s="1"/>
      <c r="R3" s="1"/>
    </row>
    <row r="4" spans="1:20">
      <c r="A4" s="8"/>
      <c r="B4" s="294"/>
      <c r="C4" s="294"/>
      <c r="D4" s="294"/>
      <c r="E4" s="294"/>
      <c r="F4" s="294"/>
      <c r="G4" s="9"/>
      <c r="H4" s="9"/>
      <c r="I4" s="9"/>
      <c r="J4" s="9"/>
      <c r="K4" s="1"/>
      <c r="L4" s="1"/>
      <c r="M4" s="1"/>
      <c r="N4" s="1"/>
      <c r="O4" s="1"/>
      <c r="P4" s="1"/>
      <c r="Q4" s="1"/>
      <c r="R4" s="1"/>
    </row>
    <row r="5" spans="1:20">
      <c r="A5" s="358"/>
      <c r="B5" s="359"/>
      <c r="C5" s="359"/>
      <c r="D5" s="359"/>
      <c r="E5" s="359"/>
      <c r="F5" s="359"/>
      <c r="G5" s="360"/>
      <c r="H5" s="360"/>
      <c r="I5" s="360"/>
      <c r="J5" s="360"/>
      <c r="K5" s="362"/>
      <c r="L5" s="362"/>
      <c r="M5" s="362"/>
      <c r="N5" s="362"/>
      <c r="O5" s="362"/>
      <c r="P5" s="362"/>
      <c r="Q5" s="362"/>
      <c r="R5" s="362"/>
    </row>
    <row r="6" spans="1:20" ht="15.75" customHeight="1">
      <c r="A6" s="33"/>
      <c r="B6" s="33"/>
      <c r="C6" s="33"/>
      <c r="D6" s="33"/>
      <c r="E6" s="33"/>
      <c r="F6" s="33"/>
      <c r="G6" s="33"/>
      <c r="H6" s="33"/>
      <c r="I6" s="33"/>
      <c r="J6" s="33"/>
      <c r="K6" s="33"/>
      <c r="L6" s="33"/>
      <c r="M6" s="33"/>
      <c r="N6" s="33"/>
      <c r="O6" s="33"/>
      <c r="P6" s="33"/>
      <c r="Q6" s="33"/>
      <c r="R6" s="33"/>
    </row>
    <row r="7" spans="1:20" ht="17.25" customHeight="1">
      <c r="A7" s="199"/>
      <c r="B7" s="324" t="s">
        <v>206</v>
      </c>
      <c r="C7" s="324" t="s">
        <v>207</v>
      </c>
      <c r="D7" s="199"/>
      <c r="E7" s="199"/>
      <c r="F7" s="199"/>
      <c r="G7" s="199"/>
      <c r="H7" s="199"/>
      <c r="I7" s="199"/>
      <c r="J7" s="199"/>
      <c r="K7" s="199"/>
      <c r="L7" s="199"/>
      <c r="M7" s="199"/>
      <c r="N7" s="199"/>
      <c r="O7" s="199"/>
      <c r="P7" s="199"/>
      <c r="Q7" s="199"/>
      <c r="R7" s="199"/>
      <c r="T7" s="26"/>
    </row>
    <row r="8" spans="1:20" ht="15.75" customHeight="1">
      <c r="A8" s="199"/>
      <c r="B8" s="63"/>
      <c r="C8" s="199"/>
      <c r="D8" s="199"/>
      <c r="E8" s="199"/>
      <c r="F8" s="199"/>
      <c r="G8" s="199"/>
      <c r="H8" s="199"/>
      <c r="I8" s="199"/>
      <c r="J8" s="199"/>
      <c r="K8" s="199"/>
      <c r="L8" s="199"/>
      <c r="M8" s="199"/>
      <c r="N8" s="199"/>
      <c r="O8" s="199"/>
      <c r="P8" s="199"/>
      <c r="Q8" s="199"/>
      <c r="R8" s="199"/>
      <c r="T8" s="26"/>
    </row>
    <row r="9" spans="1:20">
      <c r="A9" s="199"/>
      <c r="B9" s="62" t="s">
        <v>22</v>
      </c>
      <c r="C9" s="260">
        <v>2003</v>
      </c>
      <c r="D9" s="260">
        <v>2004</v>
      </c>
      <c r="E9" s="260">
        <v>2005</v>
      </c>
      <c r="F9" s="260">
        <v>2006</v>
      </c>
      <c r="G9" s="260">
        <v>2007</v>
      </c>
      <c r="H9" s="260">
        <v>2008</v>
      </c>
      <c r="I9" s="260">
        <v>2009</v>
      </c>
      <c r="J9" s="260">
        <v>2010</v>
      </c>
      <c r="K9" s="260">
        <v>2011</v>
      </c>
      <c r="L9" s="236">
        <v>2012</v>
      </c>
      <c r="M9" s="260">
        <v>2013</v>
      </c>
      <c r="N9" s="260">
        <v>2014</v>
      </c>
      <c r="O9" s="260">
        <v>2015</v>
      </c>
      <c r="P9" s="260">
        <v>2016</v>
      </c>
      <c r="Q9" s="260">
        <v>2017</v>
      </c>
      <c r="R9" s="199"/>
    </row>
    <row r="10" spans="1:20">
      <c r="A10" s="199"/>
      <c r="B10" s="199" t="s">
        <v>98</v>
      </c>
      <c r="C10" s="216">
        <v>3.1117532189181896</v>
      </c>
      <c r="D10" s="216">
        <v>2.7281234634479041</v>
      </c>
      <c r="E10" s="216">
        <v>3</v>
      </c>
      <c r="F10" s="216">
        <v>2.6739127292699498</v>
      </c>
      <c r="G10" s="216">
        <v>2.6349542716930627</v>
      </c>
      <c r="H10" s="216">
        <v>2.5483561014329279</v>
      </c>
      <c r="I10" s="216">
        <v>2.5403136735144689</v>
      </c>
      <c r="J10" s="216">
        <v>2.8617542146451287</v>
      </c>
      <c r="K10" s="216">
        <v>2.4949215394892912</v>
      </c>
      <c r="L10" s="216">
        <v>2.0216587903526957</v>
      </c>
      <c r="M10" s="216">
        <v>2.5526648273728179</v>
      </c>
      <c r="N10" s="216">
        <v>2.4617346938775508</v>
      </c>
      <c r="O10" s="216">
        <v>2.0100246800498689</v>
      </c>
      <c r="P10" s="216">
        <v>2.2443890274314215</v>
      </c>
      <c r="Q10" s="64">
        <v>2.1881561306316564</v>
      </c>
      <c r="R10" s="199"/>
    </row>
    <row r="11" spans="1:20">
      <c r="A11" s="199"/>
      <c r="B11" s="199" t="s">
        <v>99</v>
      </c>
      <c r="C11" s="216">
        <v>0.95257751599536411</v>
      </c>
      <c r="D11" s="216">
        <v>1.1895887195267023</v>
      </c>
      <c r="E11" s="216">
        <v>1.3182617128310807</v>
      </c>
      <c r="F11" s="216">
        <v>1.2719152441932733</v>
      </c>
      <c r="G11" s="216">
        <v>1.2129154583983939</v>
      </c>
      <c r="H11" s="216">
        <v>1.1697372268872457</v>
      </c>
      <c r="I11" s="216">
        <v>0.74552683896620275</v>
      </c>
      <c r="J11" s="216">
        <v>1.2884675373994656</v>
      </c>
      <c r="K11" s="216">
        <v>0.76347325798579391</v>
      </c>
      <c r="L11" s="216">
        <v>0.69534760942067253</v>
      </c>
      <c r="M11" s="216">
        <v>0.9927029884227625</v>
      </c>
      <c r="N11" s="216">
        <v>0.85459183673469385</v>
      </c>
      <c r="O11" s="216">
        <v>0.99229066483474548</v>
      </c>
      <c r="P11" s="216">
        <v>0.79800498753117211</v>
      </c>
      <c r="Q11" s="64">
        <v>0.8347878879866435</v>
      </c>
      <c r="R11" s="199"/>
    </row>
    <row r="12" spans="1:20">
      <c r="A12" s="199"/>
      <c r="B12" s="199" t="s">
        <v>204</v>
      </c>
      <c r="C12" s="216">
        <v>4.0643307349135531</v>
      </c>
      <c r="D12" s="216">
        <v>3.9177121829746064</v>
      </c>
      <c r="E12" s="216">
        <v>4.3</v>
      </c>
      <c r="F12" s="216">
        <v>3.9458279734632229</v>
      </c>
      <c r="G12" s="216">
        <v>3.8478697300914568</v>
      </c>
      <c r="H12" s="216">
        <v>3.7180933283201738</v>
      </c>
      <c r="I12" s="216">
        <v>3.2858405124806715</v>
      </c>
      <c r="J12" s="216">
        <v>4.1502217520445948</v>
      </c>
      <c r="K12" s="216">
        <v>3.2583947974750851</v>
      </c>
      <c r="L12" s="216">
        <v>2.7170063997733682</v>
      </c>
      <c r="M12" s="216">
        <v>3.5453678157955806</v>
      </c>
      <c r="N12" s="216">
        <v>3.3163265306122449</v>
      </c>
      <c r="O12" s="216">
        <v>3.0023153448846145</v>
      </c>
      <c r="P12" s="216">
        <v>3.0423940149625937</v>
      </c>
      <c r="Q12" s="64">
        <v>3.0229440186182996</v>
      </c>
      <c r="R12" s="199"/>
    </row>
    <row r="13" spans="1:20" s="46" customFormat="1">
      <c r="A13" s="63"/>
      <c r="B13" s="400" t="s">
        <v>205</v>
      </c>
      <c r="C13" s="515">
        <v>5.1597948783082224</v>
      </c>
      <c r="D13" s="515">
        <v>4.5521595000555148</v>
      </c>
      <c r="E13" s="515">
        <v>4.9000000000000004</v>
      </c>
      <c r="F13" s="515">
        <v>4.3938890253949436</v>
      </c>
      <c r="G13" s="515">
        <v>4.4891813517733654</v>
      </c>
      <c r="H13" s="515">
        <v>4.3725891576499425</v>
      </c>
      <c r="I13" s="515">
        <v>4.1142036668875637</v>
      </c>
      <c r="J13" s="515">
        <v>4.7876741126527511</v>
      </c>
      <c r="K13" s="515">
        <v>3.9809677023544969</v>
      </c>
      <c r="L13" s="515">
        <v>3.5926293153401407</v>
      </c>
      <c r="M13" s="515">
        <v>3.8418894876621201</v>
      </c>
      <c r="N13" s="515">
        <v>3.954081632653061</v>
      </c>
      <c r="O13" s="515">
        <v>3.409408950970664</v>
      </c>
      <c r="P13" s="515">
        <v>3.6783042394014962</v>
      </c>
      <c r="Q13" s="515">
        <v>3.5162277706104068</v>
      </c>
      <c r="R13" s="63"/>
    </row>
    <row r="14" spans="1:20">
      <c r="A14" s="33"/>
      <c r="B14" s="33"/>
      <c r="C14" s="33"/>
      <c r="D14" s="33"/>
      <c r="E14" s="33"/>
      <c r="F14" s="33"/>
      <c r="G14" s="33"/>
      <c r="H14" s="33"/>
      <c r="I14" s="33"/>
      <c r="J14" s="33"/>
      <c r="K14" s="33"/>
      <c r="L14" s="33"/>
      <c r="M14" s="33"/>
      <c r="N14" s="33"/>
      <c r="O14" s="33"/>
      <c r="P14" s="33"/>
      <c r="Q14" s="33"/>
      <c r="R14" s="33"/>
    </row>
    <row r="15" spans="1:20" ht="30" customHeight="1">
      <c r="A15" s="33"/>
      <c r="B15" s="707" t="s">
        <v>539</v>
      </c>
      <c r="C15" s="707"/>
      <c r="D15" s="707"/>
      <c r="E15" s="707"/>
      <c r="F15" s="707"/>
      <c r="G15" s="707"/>
      <c r="H15" s="707"/>
      <c r="I15" s="707"/>
      <c r="J15" s="707"/>
      <c r="K15" s="707"/>
      <c r="L15" s="707"/>
      <c r="M15" s="707"/>
      <c r="N15" s="707"/>
      <c r="O15" s="707"/>
      <c r="P15" s="707"/>
      <c r="Q15" s="707"/>
      <c r="R15" s="707"/>
      <c r="S15" s="85"/>
      <c r="T15" s="85"/>
    </row>
    <row r="16" spans="1:20" ht="17.25" customHeight="1">
      <c r="A16" s="33"/>
      <c r="B16" s="707" t="s">
        <v>209</v>
      </c>
      <c r="C16" s="707"/>
      <c r="D16" s="707"/>
      <c r="E16" s="707"/>
      <c r="F16" s="215"/>
      <c r="G16" s="215"/>
      <c r="H16" s="215"/>
      <c r="I16" s="215"/>
      <c r="J16" s="215"/>
      <c r="K16" s="215"/>
      <c r="L16" s="215"/>
      <c r="M16" s="215"/>
      <c r="N16" s="215"/>
      <c r="O16" s="215"/>
      <c r="P16" s="215"/>
      <c r="Q16" s="215"/>
      <c r="R16" s="215"/>
      <c r="S16" s="85"/>
      <c r="T16" s="85"/>
    </row>
    <row r="17" spans="1:18">
      <c r="A17" s="33"/>
      <c r="B17" s="33"/>
      <c r="C17" s="33"/>
      <c r="D17" s="33"/>
      <c r="E17" s="33"/>
      <c r="F17" s="33"/>
      <c r="G17" s="33"/>
      <c r="H17" s="33"/>
      <c r="I17" s="33"/>
      <c r="J17" s="33"/>
      <c r="K17" s="33"/>
      <c r="L17" s="33"/>
      <c r="M17" s="33"/>
      <c r="N17" s="33"/>
      <c r="O17" s="33"/>
      <c r="P17" s="33"/>
      <c r="Q17" s="33"/>
      <c r="R17" s="33"/>
    </row>
  </sheetData>
  <mergeCells count="2">
    <mergeCell ref="B15:R15"/>
    <mergeCell ref="B16:E16"/>
  </mergeCells>
  <hyperlinks>
    <hyperlink ref="A1" location="Index!A1" display="Back to Index" xr:uid="{D02FADA6-E5E7-4243-9496-5EABAAE7D6AF}"/>
  </hyperlinks>
  <pageMargins left="0.7" right="0.7" top="0.75" bottom="0.75" header="0.3" footer="0.3"/>
  <pageSetup paperSize="9" orientation="portrait" horizontalDpi="150" verticalDpi="15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CCE46-F1F6-294F-8968-913689D43F30}">
  <sheetPr codeName="Sheet22"/>
  <dimension ref="A1:M28"/>
  <sheetViews>
    <sheetView workbookViewId="0"/>
  </sheetViews>
  <sheetFormatPr defaultColWidth="10.81640625" defaultRowHeight="17.25"/>
  <cols>
    <col min="1" max="1" width="12.453125" style="20" customWidth="1"/>
    <col min="2" max="16384" width="10.81640625" style="20"/>
  </cols>
  <sheetData>
    <row r="1" spans="1:13" ht="17.25" customHeight="1">
      <c r="A1" s="297" t="s">
        <v>0</v>
      </c>
      <c r="B1" s="289"/>
      <c r="C1" s="289"/>
      <c r="D1" s="289"/>
      <c r="E1" s="289"/>
      <c r="F1" s="289"/>
      <c r="G1" s="9"/>
      <c r="H1" s="9"/>
      <c r="I1" s="9"/>
      <c r="J1" s="9"/>
      <c r="K1" s="1"/>
      <c r="L1" s="1"/>
      <c r="M1" s="1"/>
    </row>
    <row r="2" spans="1:13">
      <c r="A2" s="8"/>
      <c r="B2" s="289"/>
      <c r="C2" s="289"/>
      <c r="D2" s="289"/>
      <c r="E2" s="289"/>
      <c r="F2" s="289"/>
      <c r="G2" s="9"/>
      <c r="H2" s="9"/>
      <c r="I2" s="9"/>
      <c r="J2" s="9"/>
      <c r="K2" s="1"/>
      <c r="L2" s="1"/>
      <c r="M2" s="1"/>
    </row>
    <row r="3" spans="1:13">
      <c r="A3" s="8"/>
      <c r="B3" s="289"/>
      <c r="C3" s="289"/>
      <c r="D3" s="289"/>
      <c r="E3" s="289"/>
      <c r="F3" s="289"/>
      <c r="G3" s="9"/>
      <c r="H3" s="9"/>
      <c r="I3" s="9"/>
      <c r="J3" s="9"/>
      <c r="K3" s="1"/>
      <c r="L3" s="1"/>
      <c r="M3" s="1"/>
    </row>
    <row r="4" spans="1:13">
      <c r="A4" s="8"/>
      <c r="B4" s="294"/>
      <c r="C4" s="294"/>
      <c r="D4" s="294"/>
      <c r="E4" s="294"/>
      <c r="F4" s="294"/>
      <c r="G4" s="9"/>
      <c r="H4" s="9"/>
      <c r="I4" s="9"/>
      <c r="J4" s="9"/>
      <c r="K4" s="1"/>
      <c r="L4" s="1"/>
      <c r="M4" s="1"/>
    </row>
    <row r="5" spans="1:13">
      <c r="A5" s="358"/>
      <c r="B5" s="359"/>
      <c r="C5" s="359"/>
      <c r="D5" s="359"/>
      <c r="E5" s="359"/>
      <c r="F5" s="359"/>
      <c r="G5" s="360"/>
      <c r="H5" s="360"/>
      <c r="I5" s="360"/>
      <c r="J5" s="360"/>
      <c r="K5" s="362"/>
      <c r="L5" s="362"/>
      <c r="M5" s="362"/>
    </row>
    <row r="6" spans="1:13" ht="15.75" customHeight="1">
      <c r="A6" s="1"/>
      <c r="B6" s="1"/>
      <c r="C6" s="1"/>
      <c r="D6" s="1"/>
      <c r="E6" s="1"/>
      <c r="F6" s="1"/>
      <c r="G6" s="1"/>
      <c r="H6" s="1"/>
      <c r="I6" s="1"/>
      <c r="J6" s="1"/>
      <c r="K6" s="1"/>
      <c r="L6" s="1"/>
      <c r="M6" s="1"/>
    </row>
    <row r="7" spans="1:13" ht="17.25" customHeight="1">
      <c r="A7" s="1"/>
      <c r="B7" s="372" t="s">
        <v>719</v>
      </c>
      <c r="C7" s="372" t="s">
        <v>720</v>
      </c>
      <c r="D7" s="198"/>
      <c r="E7" s="198"/>
      <c r="F7" s="198"/>
      <c r="G7" s="198"/>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13">
      <c r="A17" s="1"/>
      <c r="B17" s="1"/>
      <c r="C17" s="1"/>
      <c r="D17" s="1"/>
      <c r="E17" s="1"/>
      <c r="F17" s="1"/>
      <c r="G17" s="1"/>
      <c r="H17" s="1"/>
      <c r="I17" s="1"/>
      <c r="J17" s="1"/>
      <c r="K17" s="1"/>
      <c r="L17" s="1"/>
      <c r="M17" s="1"/>
    </row>
    <row r="18" spans="1:13">
      <c r="A18" s="1"/>
      <c r="B18" s="1"/>
      <c r="C18" s="1"/>
      <c r="D18" s="1"/>
      <c r="E18" s="1"/>
      <c r="F18" s="1"/>
      <c r="G18" s="1"/>
      <c r="H18" s="1"/>
      <c r="I18" s="1"/>
      <c r="J18" s="1"/>
      <c r="K18" s="1"/>
      <c r="L18" s="1"/>
      <c r="M18" s="1"/>
    </row>
    <row r="19" spans="1:13">
      <c r="A19" s="1"/>
      <c r="B19" s="1"/>
      <c r="C19" s="1"/>
      <c r="D19" s="1"/>
      <c r="E19" s="1"/>
      <c r="F19" s="1"/>
      <c r="G19" s="1"/>
      <c r="H19" s="1"/>
      <c r="I19" s="1"/>
      <c r="J19" s="1"/>
      <c r="K19" s="1"/>
      <c r="L19" s="1"/>
      <c r="M19" s="1"/>
    </row>
    <row r="20" spans="1:13">
      <c r="A20" s="1"/>
      <c r="B20" s="1"/>
      <c r="C20" s="1"/>
      <c r="D20" s="1"/>
      <c r="E20" s="1"/>
      <c r="F20" s="1"/>
      <c r="G20" s="1"/>
      <c r="H20" s="1"/>
      <c r="I20" s="1"/>
      <c r="J20" s="1"/>
      <c r="K20" s="1"/>
      <c r="L20" s="1"/>
      <c r="M20" s="1"/>
    </row>
    <row r="21" spans="1:13">
      <c r="A21" s="1"/>
      <c r="B21" s="1"/>
      <c r="C21" s="1"/>
      <c r="D21" s="1"/>
      <c r="E21" s="1"/>
      <c r="F21" s="1"/>
      <c r="G21" s="1"/>
      <c r="H21" s="1"/>
      <c r="I21" s="1"/>
      <c r="J21" s="1"/>
      <c r="K21" s="1"/>
      <c r="L21" s="1"/>
      <c r="M21" s="1"/>
    </row>
    <row r="22" spans="1:13">
      <c r="A22" s="1"/>
      <c r="B22" s="1"/>
      <c r="C22" s="1"/>
      <c r="D22" s="1"/>
      <c r="E22" s="1"/>
      <c r="F22" s="1"/>
      <c r="G22" s="1"/>
      <c r="H22" s="1"/>
      <c r="I22" s="1"/>
      <c r="J22" s="1"/>
      <c r="K22" s="1"/>
      <c r="L22" s="1"/>
      <c r="M22" s="1"/>
    </row>
    <row r="23" spans="1:13">
      <c r="A23" s="1"/>
      <c r="B23" s="1"/>
      <c r="C23" s="1"/>
      <c r="D23" s="1"/>
      <c r="E23" s="1"/>
      <c r="F23" s="1"/>
      <c r="G23" s="1"/>
      <c r="H23" s="1"/>
      <c r="I23" s="1"/>
      <c r="J23" s="1"/>
      <c r="K23" s="1"/>
      <c r="L23" s="1"/>
      <c r="M23" s="1"/>
    </row>
    <row r="24" spans="1:13">
      <c r="A24" s="1"/>
      <c r="B24" s="1"/>
      <c r="C24" s="1"/>
      <c r="D24" s="1"/>
      <c r="E24" s="1"/>
      <c r="F24" s="1"/>
      <c r="G24" s="1"/>
      <c r="H24" s="1"/>
      <c r="I24" s="1"/>
      <c r="J24" s="1"/>
      <c r="K24" s="1"/>
      <c r="L24" s="1"/>
      <c r="M24" s="1"/>
    </row>
    <row r="25" spans="1:13">
      <c r="A25" s="1"/>
      <c r="B25" s="707" t="s">
        <v>539</v>
      </c>
      <c r="C25" s="707"/>
      <c r="D25" s="707"/>
      <c r="E25" s="707"/>
      <c r="F25" s="707"/>
      <c r="G25" s="707"/>
      <c r="H25" s="707"/>
      <c r="I25" s="707"/>
      <c r="J25" s="707"/>
      <c r="K25" s="707"/>
      <c r="L25" s="707"/>
      <c r="M25" s="1"/>
    </row>
    <row r="26" spans="1:13" ht="17.25" customHeight="1">
      <c r="A26" s="1"/>
      <c r="B26" s="707"/>
      <c r="C26" s="707"/>
      <c r="D26" s="707"/>
      <c r="E26" s="707"/>
      <c r="F26" s="707"/>
      <c r="G26" s="707"/>
      <c r="H26" s="707"/>
      <c r="I26" s="707"/>
      <c r="J26" s="707"/>
      <c r="K26" s="707"/>
      <c r="L26" s="707"/>
      <c r="M26" s="353"/>
    </row>
    <row r="27" spans="1:13">
      <c r="A27" s="1"/>
      <c r="B27" s="183" t="s">
        <v>210</v>
      </c>
      <c r="C27" s="183"/>
      <c r="D27" s="183"/>
      <c r="E27" s="183"/>
      <c r="F27" s="183"/>
      <c r="G27" s="183"/>
      <c r="H27" s="183"/>
      <c r="I27" s="183"/>
      <c r="J27" s="183"/>
      <c r="K27" s="183"/>
      <c r="L27" s="183"/>
      <c r="M27" s="183"/>
    </row>
    <row r="28" spans="1:13">
      <c r="A28" s="1"/>
      <c r="B28" s="1"/>
      <c r="C28" s="1"/>
      <c r="D28" s="1"/>
      <c r="E28" s="1"/>
      <c r="F28" s="1"/>
      <c r="G28" s="1"/>
      <c r="H28" s="1"/>
      <c r="I28" s="1"/>
      <c r="J28" s="602"/>
      <c r="K28" s="1"/>
      <c r="L28" s="1"/>
      <c r="M28" s="1"/>
    </row>
  </sheetData>
  <mergeCells count="1">
    <mergeCell ref="B25:L26"/>
  </mergeCells>
  <hyperlinks>
    <hyperlink ref="A1" location="Index!A1" display="Back to Index" xr:uid="{23A29C11-CDE7-A14A-92CB-DAF15FD6F32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1313-1F40-2D4A-8320-8EF219D8CA1E}">
  <sheetPr codeName="Sheet23"/>
  <dimension ref="A1:T29"/>
  <sheetViews>
    <sheetView workbookViewId="0"/>
  </sheetViews>
  <sheetFormatPr defaultColWidth="10.81640625" defaultRowHeight="17.25"/>
  <cols>
    <col min="1" max="1" width="12.453125" style="20" customWidth="1"/>
    <col min="2" max="16384" width="10.81640625" style="20"/>
  </cols>
  <sheetData>
    <row r="1" spans="1:13" ht="17.25" customHeight="1">
      <c r="A1" s="297" t="s">
        <v>0</v>
      </c>
      <c r="B1" s="289"/>
      <c r="C1" s="289"/>
      <c r="D1" s="289"/>
      <c r="E1" s="289"/>
      <c r="F1" s="289"/>
      <c r="G1" s="9"/>
      <c r="H1" s="9"/>
      <c r="I1" s="9"/>
      <c r="J1" s="9"/>
      <c r="K1" s="1"/>
      <c r="L1" s="1"/>
      <c r="M1" s="1"/>
    </row>
    <row r="2" spans="1:13">
      <c r="A2" s="8"/>
      <c r="B2" s="289"/>
      <c r="C2" s="289"/>
      <c r="D2" s="289"/>
      <c r="E2" s="289"/>
      <c r="F2" s="289"/>
      <c r="G2" s="9"/>
      <c r="H2" s="9"/>
      <c r="I2" s="9"/>
      <c r="J2" s="9"/>
      <c r="K2" s="1"/>
      <c r="L2" s="1"/>
      <c r="M2" s="1"/>
    </row>
    <row r="3" spans="1:13">
      <c r="A3" s="8"/>
      <c r="B3" s="289"/>
      <c r="C3" s="289"/>
      <c r="D3" s="289"/>
      <c r="E3" s="289"/>
      <c r="F3" s="289"/>
      <c r="G3" s="9"/>
      <c r="H3" s="9"/>
      <c r="I3" s="9"/>
      <c r="J3" s="9"/>
      <c r="K3" s="1"/>
      <c r="L3" s="1"/>
      <c r="M3" s="1"/>
    </row>
    <row r="4" spans="1:13">
      <c r="A4" s="8"/>
      <c r="B4" s="294"/>
      <c r="C4" s="294"/>
      <c r="D4" s="294"/>
      <c r="E4" s="294"/>
      <c r="F4" s="294"/>
      <c r="G4" s="9"/>
      <c r="H4" s="9"/>
      <c r="I4" s="9"/>
      <c r="J4" s="9"/>
      <c r="K4" s="1"/>
      <c r="L4" s="1"/>
      <c r="M4" s="1"/>
    </row>
    <row r="5" spans="1:13">
      <c r="A5" s="358"/>
      <c r="B5" s="359"/>
      <c r="C5" s="359"/>
      <c r="D5" s="359"/>
      <c r="E5" s="359"/>
      <c r="F5" s="359"/>
      <c r="G5" s="360"/>
      <c r="H5" s="360"/>
      <c r="I5" s="360"/>
      <c r="J5" s="360"/>
      <c r="K5" s="362"/>
      <c r="L5" s="362"/>
      <c r="M5" s="362"/>
    </row>
    <row r="6" spans="1:13" ht="15.75" customHeight="1">
      <c r="A6" s="1"/>
      <c r="B6" s="1"/>
      <c r="C6" s="1"/>
      <c r="D6" s="1"/>
      <c r="E6" s="1"/>
      <c r="F6" s="1"/>
      <c r="G6" s="1"/>
      <c r="H6" s="1"/>
      <c r="I6" s="1"/>
      <c r="J6" s="1"/>
      <c r="K6" s="1"/>
      <c r="L6" s="1"/>
      <c r="M6" s="1"/>
    </row>
    <row r="7" spans="1:13" ht="17.25" customHeight="1">
      <c r="A7" s="1"/>
      <c r="B7" s="320" t="s">
        <v>717</v>
      </c>
      <c r="C7" s="372" t="s">
        <v>718</v>
      </c>
      <c r="D7" s="1"/>
      <c r="E7" s="1"/>
      <c r="F7" s="1"/>
      <c r="G7" s="1"/>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20">
      <c r="A17" s="1"/>
      <c r="B17" s="1"/>
      <c r="C17" s="1"/>
      <c r="D17" s="1"/>
      <c r="E17" s="1"/>
      <c r="F17" s="1"/>
      <c r="G17" s="1"/>
      <c r="H17" s="1"/>
      <c r="I17" s="1"/>
      <c r="J17" s="1"/>
      <c r="K17" s="1"/>
      <c r="L17" s="1"/>
      <c r="M17" s="1"/>
    </row>
    <row r="18" spans="1:20">
      <c r="A18" s="1"/>
      <c r="B18" s="1"/>
      <c r="C18" s="1"/>
      <c r="D18" s="1"/>
      <c r="E18" s="1"/>
      <c r="F18" s="1"/>
      <c r="G18" s="1"/>
      <c r="H18" s="1"/>
      <c r="I18" s="1"/>
      <c r="J18" s="1"/>
      <c r="K18" s="1"/>
      <c r="L18" s="1"/>
      <c r="M18" s="1"/>
    </row>
    <row r="19" spans="1:20">
      <c r="A19" s="1"/>
      <c r="B19" s="1"/>
      <c r="C19" s="1"/>
      <c r="D19" s="1"/>
      <c r="E19" s="1"/>
      <c r="F19" s="1"/>
      <c r="G19" s="1"/>
      <c r="H19" s="1"/>
      <c r="I19" s="1"/>
      <c r="J19" s="1"/>
      <c r="K19" s="1"/>
      <c r="L19" s="1"/>
      <c r="M19" s="1"/>
    </row>
    <row r="20" spans="1:20">
      <c r="A20" s="1"/>
      <c r="B20" s="1"/>
      <c r="C20" s="1"/>
      <c r="D20" s="1"/>
      <c r="E20" s="1"/>
      <c r="F20" s="1"/>
      <c r="G20" s="1"/>
      <c r="H20" s="1"/>
      <c r="I20" s="1"/>
      <c r="J20" s="1"/>
      <c r="K20" s="1"/>
      <c r="L20" s="1"/>
      <c r="M20" s="1"/>
    </row>
    <row r="21" spans="1:20">
      <c r="A21" s="1"/>
      <c r="B21" s="1"/>
      <c r="C21" s="1"/>
      <c r="D21" s="1"/>
      <c r="E21" s="1"/>
      <c r="F21" s="1"/>
      <c r="G21" s="1"/>
      <c r="H21" s="1"/>
      <c r="I21" s="1"/>
      <c r="J21" s="1"/>
      <c r="K21" s="1"/>
      <c r="L21" s="1"/>
      <c r="M21" s="1"/>
    </row>
    <row r="22" spans="1:20">
      <c r="A22" s="1"/>
      <c r="B22" s="1"/>
      <c r="C22" s="1"/>
      <c r="D22" s="1"/>
      <c r="E22" s="1"/>
      <c r="F22" s="1"/>
      <c r="G22" s="1"/>
      <c r="H22" s="1"/>
      <c r="I22" s="1"/>
      <c r="J22" s="1"/>
      <c r="K22" s="1"/>
      <c r="L22" s="1"/>
      <c r="M22" s="1"/>
    </row>
    <row r="23" spans="1:20">
      <c r="A23" s="1"/>
      <c r="B23" s="1"/>
      <c r="C23" s="1"/>
      <c r="D23" s="1"/>
      <c r="E23" s="1"/>
      <c r="F23" s="1"/>
      <c r="G23" s="1"/>
      <c r="H23" s="1"/>
      <c r="I23" s="1"/>
      <c r="J23" s="1"/>
      <c r="K23" s="1"/>
      <c r="L23" s="1"/>
      <c r="M23" s="1"/>
    </row>
    <row r="24" spans="1:20">
      <c r="A24" s="1"/>
      <c r="B24" s="1"/>
      <c r="C24" s="1"/>
      <c r="D24" s="1"/>
      <c r="E24" s="1"/>
      <c r="F24" s="1"/>
      <c r="G24" s="1"/>
      <c r="H24" s="1"/>
      <c r="I24" s="1"/>
      <c r="J24" s="1"/>
      <c r="K24" s="1"/>
      <c r="L24" s="1"/>
      <c r="M24" s="1"/>
    </row>
    <row r="25" spans="1:20">
      <c r="A25" s="1"/>
      <c r="B25" s="707" t="s">
        <v>539</v>
      </c>
      <c r="C25" s="707"/>
      <c r="D25" s="707"/>
      <c r="E25" s="707"/>
      <c r="F25" s="707"/>
      <c r="G25" s="707"/>
      <c r="H25" s="707"/>
      <c r="I25" s="707"/>
      <c r="J25" s="707"/>
      <c r="K25" s="707"/>
      <c r="L25" s="707"/>
      <c r="M25" s="183"/>
    </row>
    <row r="26" spans="1:20" ht="17.25" customHeight="1">
      <c r="A26" s="1"/>
      <c r="B26" s="707"/>
      <c r="C26" s="707"/>
      <c r="D26" s="707"/>
      <c r="E26" s="707"/>
      <c r="F26" s="707"/>
      <c r="G26" s="707"/>
      <c r="H26" s="707"/>
      <c r="I26" s="707"/>
      <c r="J26" s="707"/>
      <c r="K26" s="707"/>
      <c r="L26" s="707"/>
      <c r="M26" s="353"/>
    </row>
    <row r="27" spans="1:20">
      <c r="A27" s="1"/>
      <c r="B27" s="707"/>
      <c r="C27" s="707"/>
      <c r="D27" s="707"/>
      <c r="E27" s="707"/>
      <c r="F27" s="707"/>
      <c r="G27" s="707"/>
      <c r="H27" s="707"/>
      <c r="I27" s="707"/>
      <c r="J27" s="707"/>
      <c r="K27" s="707"/>
      <c r="L27" s="707"/>
      <c r="M27" s="183"/>
    </row>
    <row r="28" spans="1:20">
      <c r="A28" s="1"/>
      <c r="B28" s="183" t="s">
        <v>210</v>
      </c>
      <c r="C28" s="183"/>
      <c r="D28" s="183"/>
      <c r="E28" s="183"/>
      <c r="F28" s="183"/>
      <c r="G28" s="183"/>
      <c r="H28" s="183"/>
      <c r="I28" s="183"/>
      <c r="J28" s="183"/>
      <c r="K28" s="183"/>
      <c r="L28" s="183"/>
      <c r="M28" s="183"/>
    </row>
    <row r="29" spans="1:20">
      <c r="A29" s="1"/>
      <c r="B29" s="1"/>
      <c r="C29" s="1"/>
      <c r="D29" s="1"/>
      <c r="E29" s="1"/>
      <c r="F29" s="1"/>
      <c r="G29" s="1"/>
      <c r="H29" s="1"/>
      <c r="I29" s="1"/>
      <c r="J29" s="1"/>
      <c r="K29" s="1"/>
      <c r="L29" s="1"/>
      <c r="M29" s="1"/>
      <c r="N29" s="214"/>
      <c r="O29" s="214"/>
      <c r="P29" s="214"/>
      <c r="Q29" s="214"/>
      <c r="R29" s="214"/>
      <c r="S29" s="214"/>
      <c r="T29" s="214"/>
    </row>
  </sheetData>
  <mergeCells count="1">
    <mergeCell ref="B25:L27"/>
  </mergeCells>
  <hyperlinks>
    <hyperlink ref="A1" location="Index!A1" display="Back to Index" xr:uid="{60AB4BEB-B39F-DD4E-808A-A223B7869CE9}"/>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EDF44-2A49-604E-9F01-8BA264F1E2F9}">
  <sheetPr codeName="Sheet24"/>
  <dimension ref="A1:N53"/>
  <sheetViews>
    <sheetView workbookViewId="0"/>
  </sheetViews>
  <sheetFormatPr defaultColWidth="10.81640625" defaultRowHeight="17.25"/>
  <cols>
    <col min="1" max="1" width="12.453125" style="20" customWidth="1"/>
    <col min="2" max="2" width="10.81640625" style="20"/>
    <col min="3" max="3" width="15.453125" style="20" customWidth="1"/>
    <col min="4" max="12" width="10.453125" style="20" customWidth="1"/>
    <col min="13" max="13" width="5.453125" style="20" customWidth="1"/>
    <col min="14" max="16384" width="10.81640625" style="20"/>
  </cols>
  <sheetData>
    <row r="1" spans="1:14" ht="17.25" customHeight="1">
      <c r="A1" s="297" t="s">
        <v>0</v>
      </c>
      <c r="B1" s="289"/>
      <c r="C1" s="289"/>
      <c r="D1" s="289"/>
      <c r="E1" s="289"/>
      <c r="F1" s="289"/>
      <c r="G1" s="9"/>
      <c r="H1" s="9"/>
      <c r="I1" s="9"/>
      <c r="J1" s="9"/>
      <c r="K1" s="1"/>
      <c r="L1" s="1"/>
      <c r="M1" s="1"/>
    </row>
    <row r="2" spans="1:14">
      <c r="A2" s="8"/>
      <c r="B2" s="289"/>
      <c r="C2" s="289"/>
      <c r="D2" s="289"/>
      <c r="E2" s="289"/>
      <c r="F2" s="289"/>
      <c r="G2" s="9"/>
      <c r="H2" s="9"/>
      <c r="I2" s="9"/>
      <c r="J2" s="9"/>
      <c r="K2" s="1"/>
      <c r="L2" s="1"/>
      <c r="M2" s="1"/>
    </row>
    <row r="3" spans="1:14">
      <c r="A3" s="8"/>
      <c r="B3" s="289"/>
      <c r="C3" s="289"/>
      <c r="D3" s="289"/>
      <c r="E3" s="289"/>
      <c r="F3" s="289"/>
      <c r="G3" s="9"/>
      <c r="H3" s="9"/>
      <c r="I3" s="9"/>
      <c r="J3" s="9"/>
      <c r="K3" s="1"/>
      <c r="L3" s="1"/>
      <c r="M3" s="1"/>
    </row>
    <row r="4" spans="1:14">
      <c r="A4" s="8"/>
      <c r="B4" s="294"/>
      <c r="C4" s="294"/>
      <c r="D4" s="294"/>
      <c r="E4" s="294"/>
      <c r="F4" s="294"/>
      <c r="G4" s="9"/>
      <c r="H4" s="9"/>
      <c r="I4" s="9"/>
      <c r="J4" s="9"/>
      <c r="K4" s="1"/>
      <c r="L4" s="1"/>
      <c r="M4" s="1"/>
    </row>
    <row r="5" spans="1:14">
      <c r="A5" s="358"/>
      <c r="B5" s="359"/>
      <c r="C5" s="359"/>
      <c r="D5" s="359"/>
      <c r="E5" s="359"/>
      <c r="F5" s="359"/>
      <c r="G5" s="360"/>
      <c r="H5" s="360"/>
      <c r="I5" s="360"/>
      <c r="J5" s="360"/>
      <c r="K5" s="362"/>
      <c r="L5" s="362"/>
      <c r="M5" s="362"/>
    </row>
    <row r="6" spans="1:14" ht="15.75" customHeight="1">
      <c r="A6" s="33"/>
      <c r="B6" s="33"/>
      <c r="C6" s="33"/>
      <c r="D6" s="33"/>
      <c r="E6" s="33"/>
      <c r="F6" s="33"/>
      <c r="G6" s="33"/>
      <c r="H6" s="33"/>
      <c r="I6" s="33"/>
      <c r="J6" s="33"/>
      <c r="K6" s="33"/>
      <c r="L6" s="33"/>
      <c r="M6" s="33"/>
      <c r="N6" s="34"/>
    </row>
    <row r="7" spans="1:14" ht="17.25" customHeight="1">
      <c r="A7" s="33"/>
      <c r="B7" s="87" t="s">
        <v>213</v>
      </c>
      <c r="C7" s="195" t="s">
        <v>540</v>
      </c>
      <c r="D7" s="196"/>
      <c r="E7" s="197"/>
      <c r="F7" s="197"/>
      <c r="G7" s="197"/>
      <c r="H7" s="196"/>
      <c r="I7" s="33"/>
      <c r="J7" s="33"/>
      <c r="K7" s="33"/>
      <c r="L7" s="33"/>
      <c r="M7" s="33"/>
      <c r="N7" s="34"/>
    </row>
    <row r="8" spans="1:14" ht="15.75" customHeight="1">
      <c r="A8" s="33"/>
      <c r="B8" s="86"/>
      <c r="C8" s="35"/>
      <c r="D8" s="33"/>
      <c r="E8" s="33"/>
      <c r="F8" s="33"/>
      <c r="G8" s="33"/>
      <c r="H8" s="33"/>
      <c r="I8" s="33"/>
      <c r="J8" s="33"/>
      <c r="K8" s="33"/>
      <c r="L8" s="33"/>
      <c r="M8" s="33"/>
      <c r="N8" s="34"/>
    </row>
    <row r="9" spans="1:14">
      <c r="A9" s="33"/>
      <c r="B9" s="217" t="s">
        <v>146</v>
      </c>
      <c r="C9" s="83" t="s">
        <v>211</v>
      </c>
      <c r="D9" s="83">
        <v>1960</v>
      </c>
      <c r="E9" s="83">
        <v>1970</v>
      </c>
      <c r="F9" s="83">
        <v>1980</v>
      </c>
      <c r="G9" s="83">
        <v>1990</v>
      </c>
      <c r="H9" s="83">
        <v>2000</v>
      </c>
      <c r="I9" s="83">
        <v>2010</v>
      </c>
      <c r="J9" s="83">
        <v>2015</v>
      </c>
      <c r="K9" s="83">
        <v>2016</v>
      </c>
      <c r="L9" s="83">
        <v>2017</v>
      </c>
      <c r="M9" s="199"/>
    </row>
    <row r="10" spans="1:14">
      <c r="A10" s="33"/>
      <c r="B10" s="200">
        <v>1</v>
      </c>
      <c r="C10" s="79" t="s">
        <v>147</v>
      </c>
      <c r="D10" s="64">
        <v>21.4</v>
      </c>
      <c r="E10" s="64">
        <v>15.9</v>
      </c>
      <c r="F10" s="64">
        <v>9.6999999999999993</v>
      </c>
      <c r="G10" s="64">
        <v>6.3</v>
      </c>
      <c r="H10" s="64">
        <v>4.0999999999999996</v>
      </c>
      <c r="I10" s="64">
        <v>2.7</v>
      </c>
      <c r="J10" s="64">
        <v>2.2999999999999998</v>
      </c>
      <c r="K10" s="64">
        <v>2.2000000000000002</v>
      </c>
      <c r="L10" s="64">
        <v>2.1</v>
      </c>
      <c r="M10" s="199"/>
    </row>
    <row r="11" spans="1:14">
      <c r="A11" s="33"/>
      <c r="B11" s="200"/>
      <c r="C11" s="79" t="s">
        <v>148</v>
      </c>
      <c r="D11" s="218" t="s">
        <v>149</v>
      </c>
      <c r="E11" s="218" t="s">
        <v>149</v>
      </c>
      <c r="F11" s="218" t="s">
        <v>149</v>
      </c>
      <c r="G11" s="64">
        <v>10.4</v>
      </c>
      <c r="H11" s="64">
        <v>5.5</v>
      </c>
      <c r="I11" s="64">
        <v>3.2</v>
      </c>
      <c r="J11" s="64">
        <v>2.4</v>
      </c>
      <c r="K11" s="64">
        <v>2.2999999999999998</v>
      </c>
      <c r="L11" s="64">
        <v>2.1</v>
      </c>
      <c r="M11" s="199"/>
    </row>
    <row r="12" spans="1:14">
      <c r="A12" s="33"/>
      <c r="B12" s="200">
        <v>3</v>
      </c>
      <c r="C12" s="79" t="s">
        <v>150</v>
      </c>
      <c r="D12" s="64">
        <v>26.8</v>
      </c>
      <c r="E12" s="64">
        <v>16.100000000000001</v>
      </c>
      <c r="F12" s="64">
        <v>8.6999999999999993</v>
      </c>
      <c r="G12" s="64">
        <v>6.7</v>
      </c>
      <c r="H12" s="64">
        <v>4.3</v>
      </c>
      <c r="I12" s="64">
        <v>3</v>
      </c>
      <c r="J12" s="64">
        <v>2.4</v>
      </c>
      <c r="K12" s="64">
        <v>2.2999999999999998</v>
      </c>
      <c r="L12" s="64">
        <v>2.2999999999999998</v>
      </c>
      <c r="M12" s="199"/>
    </row>
    <row r="13" spans="1:14">
      <c r="A13" s="33"/>
      <c r="B13" s="200">
        <v>4</v>
      </c>
      <c r="C13" s="79" t="s">
        <v>151</v>
      </c>
      <c r="D13" s="64">
        <v>39.700000000000003</v>
      </c>
      <c r="E13" s="64">
        <v>17.5</v>
      </c>
      <c r="F13" s="64">
        <v>9.9</v>
      </c>
      <c r="G13" s="64">
        <v>6.3</v>
      </c>
      <c r="H13" s="64">
        <v>4.5</v>
      </c>
      <c r="I13" s="64">
        <v>3.2</v>
      </c>
      <c r="J13" s="64">
        <v>3</v>
      </c>
      <c r="K13" s="64">
        <v>2.7</v>
      </c>
      <c r="L13" s="64">
        <v>2.6</v>
      </c>
      <c r="M13" s="199"/>
    </row>
    <row r="14" spans="1:14">
      <c r="A14" s="33"/>
      <c r="B14" s="200"/>
      <c r="C14" s="79" t="s">
        <v>153</v>
      </c>
      <c r="D14" s="218" t="s">
        <v>149</v>
      </c>
      <c r="E14" s="64">
        <v>22.3</v>
      </c>
      <c r="F14" s="64">
        <v>13.5</v>
      </c>
      <c r="G14" s="64">
        <v>8.6999999999999993</v>
      </c>
      <c r="H14" s="64">
        <v>4.8</v>
      </c>
      <c r="I14" s="64">
        <v>3</v>
      </c>
      <c r="J14" s="64">
        <v>2.7</v>
      </c>
      <c r="K14" s="64">
        <v>2.6</v>
      </c>
      <c r="L14" s="64">
        <v>2.6</v>
      </c>
      <c r="M14" s="199"/>
    </row>
    <row r="15" spans="1:14">
      <c r="A15" s="33"/>
      <c r="B15" s="200"/>
      <c r="C15" s="79" t="s">
        <v>154</v>
      </c>
      <c r="D15" s="64">
        <v>22.6</v>
      </c>
      <c r="E15" s="64">
        <v>16.2</v>
      </c>
      <c r="F15" s="64">
        <v>10.1</v>
      </c>
      <c r="G15" s="64">
        <v>8.6999999999999993</v>
      </c>
      <c r="H15" s="64">
        <v>4.9000000000000004</v>
      </c>
      <c r="I15" s="64">
        <v>3.2</v>
      </c>
      <c r="J15" s="64">
        <v>2.7</v>
      </c>
      <c r="K15" s="64">
        <v>2.6</v>
      </c>
      <c r="L15" s="64">
        <v>2.6</v>
      </c>
      <c r="M15" s="199"/>
    </row>
    <row r="16" spans="1:14">
      <c r="A16" s="33"/>
      <c r="B16" s="200">
        <v>7</v>
      </c>
      <c r="C16" s="79" t="s">
        <v>152</v>
      </c>
      <c r="D16" s="218" t="s">
        <v>149</v>
      </c>
      <c r="E16" s="218" t="s">
        <v>149</v>
      </c>
      <c r="F16" s="64">
        <v>22.5</v>
      </c>
      <c r="G16" s="64">
        <v>17.7</v>
      </c>
      <c r="H16" s="64">
        <v>11</v>
      </c>
      <c r="I16" s="64">
        <v>4.5</v>
      </c>
      <c r="J16" s="64">
        <v>3.1</v>
      </c>
      <c r="K16" s="64">
        <v>2.9</v>
      </c>
      <c r="L16" s="64">
        <v>2.7</v>
      </c>
      <c r="M16" s="199"/>
    </row>
    <row r="17" spans="1:13">
      <c r="A17" s="33"/>
      <c r="B17" s="200">
        <v>8</v>
      </c>
      <c r="C17" s="79" t="s">
        <v>155</v>
      </c>
      <c r="D17" s="64">
        <v>19.600000000000001</v>
      </c>
      <c r="E17" s="64">
        <v>13.4</v>
      </c>
      <c r="F17" s="64">
        <v>8.4</v>
      </c>
      <c r="G17" s="64">
        <v>7</v>
      </c>
      <c r="H17" s="64">
        <v>4.0999999999999996</v>
      </c>
      <c r="I17" s="64">
        <v>3</v>
      </c>
      <c r="J17" s="64">
        <v>2.9</v>
      </c>
      <c r="K17" s="64">
        <v>2.9</v>
      </c>
      <c r="L17" s="64">
        <v>2.8</v>
      </c>
      <c r="M17" s="199"/>
    </row>
    <row r="18" spans="1:13">
      <c r="A18" s="33"/>
      <c r="B18" s="200">
        <v>9</v>
      </c>
      <c r="C18" s="79" t="s">
        <v>157</v>
      </c>
      <c r="D18" s="64">
        <v>46.3</v>
      </c>
      <c r="E18" s="64">
        <v>24.2</v>
      </c>
      <c r="F18" s="64">
        <v>14.9</v>
      </c>
      <c r="G18" s="64">
        <v>9.1999999999999993</v>
      </c>
      <c r="H18" s="64">
        <v>5.4</v>
      </c>
      <c r="I18" s="64">
        <v>3.8</v>
      </c>
      <c r="J18" s="64">
        <v>3.2</v>
      </c>
      <c r="K18" s="64">
        <v>3.1</v>
      </c>
      <c r="L18" s="82">
        <v>3.1</v>
      </c>
      <c r="M18" s="199"/>
    </row>
    <row r="19" spans="1:13">
      <c r="A19" s="33"/>
      <c r="B19" s="200">
        <v>10</v>
      </c>
      <c r="C19" s="79" t="s">
        <v>156</v>
      </c>
      <c r="D19" s="218" t="s">
        <v>149</v>
      </c>
      <c r="E19" s="218" t="s">
        <v>149</v>
      </c>
      <c r="F19" s="218" t="s">
        <v>149</v>
      </c>
      <c r="G19" s="64">
        <v>12.2</v>
      </c>
      <c r="H19" s="64">
        <v>5.5</v>
      </c>
      <c r="I19" s="64">
        <v>3.4</v>
      </c>
      <c r="J19" s="64">
        <v>3.1</v>
      </c>
      <c r="K19" s="64">
        <v>3.2</v>
      </c>
      <c r="L19" s="64">
        <v>3.3</v>
      </c>
      <c r="M19" s="199"/>
    </row>
    <row r="20" spans="1:13">
      <c r="A20" s="33"/>
      <c r="B20" s="200"/>
      <c r="C20" s="79" t="s">
        <v>158</v>
      </c>
      <c r="D20" s="64">
        <v>111.4</v>
      </c>
      <c r="E20" s="64">
        <v>61.2</v>
      </c>
      <c r="F20" s="64">
        <v>36</v>
      </c>
      <c r="G20" s="64">
        <v>15.5</v>
      </c>
      <c r="H20" s="64">
        <v>7.5</v>
      </c>
      <c r="I20" s="64">
        <v>4.0999999999999996</v>
      </c>
      <c r="J20" s="64">
        <v>3.5</v>
      </c>
      <c r="K20" s="64">
        <v>3.4</v>
      </c>
      <c r="L20" s="64">
        <v>3.3</v>
      </c>
      <c r="M20" s="199"/>
    </row>
    <row r="21" spans="1:13">
      <c r="A21" s="33"/>
      <c r="B21" s="200">
        <v>12</v>
      </c>
      <c r="C21" s="79" t="s">
        <v>161</v>
      </c>
      <c r="D21" s="64">
        <v>52</v>
      </c>
      <c r="E21" s="64">
        <v>33.6</v>
      </c>
      <c r="F21" s="64">
        <v>16.100000000000001</v>
      </c>
      <c r="G21" s="64">
        <v>9.6999999999999993</v>
      </c>
      <c r="H21" s="64">
        <v>5.6</v>
      </c>
      <c r="I21" s="64">
        <v>4</v>
      </c>
      <c r="J21" s="64">
        <v>3.5</v>
      </c>
      <c r="K21" s="64">
        <v>3.4</v>
      </c>
      <c r="L21" s="64">
        <v>3.4</v>
      </c>
      <c r="M21" s="199"/>
    </row>
    <row r="22" spans="1:13" ht="18">
      <c r="A22" s="33"/>
      <c r="B22" s="516" t="s">
        <v>162</v>
      </c>
      <c r="C22" s="91" t="s">
        <v>541</v>
      </c>
      <c r="D22" s="510"/>
      <c r="E22" s="510"/>
      <c r="F22" s="510"/>
      <c r="G22" s="510"/>
      <c r="H22" s="510">
        <v>4.7</v>
      </c>
      <c r="I22" s="510">
        <v>4.8</v>
      </c>
      <c r="J22" s="510">
        <v>2.4</v>
      </c>
      <c r="K22" s="510">
        <v>3.7</v>
      </c>
      <c r="L22" s="510">
        <v>3.5</v>
      </c>
      <c r="M22" s="199"/>
    </row>
    <row r="23" spans="1:13">
      <c r="A23" s="33"/>
      <c r="B23" s="516">
        <v>13</v>
      </c>
      <c r="C23" s="91" t="s">
        <v>23</v>
      </c>
      <c r="D23" s="510">
        <v>24.9</v>
      </c>
      <c r="E23" s="510">
        <v>21.5</v>
      </c>
      <c r="F23" s="510">
        <v>13</v>
      </c>
      <c r="G23" s="510">
        <v>9.1999999999999993</v>
      </c>
      <c r="H23" s="510">
        <v>6.2</v>
      </c>
      <c r="I23" s="510">
        <v>4.8</v>
      </c>
      <c r="J23" s="510">
        <v>3.8</v>
      </c>
      <c r="K23" s="510">
        <v>3.7</v>
      </c>
      <c r="L23" s="510">
        <v>3.5</v>
      </c>
      <c r="M23" s="199"/>
    </row>
    <row r="24" spans="1:13">
      <c r="A24" s="33"/>
      <c r="B24" s="200"/>
      <c r="C24" s="79" t="s">
        <v>163</v>
      </c>
      <c r="D24" s="64">
        <v>35.200000000000003</v>
      </c>
      <c r="E24" s="64">
        <v>22.2</v>
      </c>
      <c r="F24" s="64">
        <v>14.3</v>
      </c>
      <c r="G24" s="64">
        <v>9.1999999999999993</v>
      </c>
      <c r="H24" s="64">
        <v>7.2</v>
      </c>
      <c r="I24" s="64">
        <v>4.2</v>
      </c>
      <c r="J24" s="64">
        <v>3.7</v>
      </c>
      <c r="K24" s="64">
        <v>3.6</v>
      </c>
      <c r="L24" s="64">
        <v>3.5</v>
      </c>
      <c r="M24" s="199"/>
    </row>
    <row r="25" spans="1:13">
      <c r="A25" s="33"/>
      <c r="B25" s="200">
        <v>15</v>
      </c>
      <c r="C25" s="79" t="s">
        <v>159</v>
      </c>
      <c r="D25" s="64">
        <v>42.8</v>
      </c>
      <c r="E25" s="64">
        <v>29.1</v>
      </c>
      <c r="F25" s="64">
        <v>16.2</v>
      </c>
      <c r="G25" s="64">
        <v>9.5</v>
      </c>
      <c r="H25" s="64">
        <v>5.5</v>
      </c>
      <c r="I25" s="64">
        <v>4.3</v>
      </c>
      <c r="J25" s="64">
        <v>3.7</v>
      </c>
      <c r="K25" s="64">
        <v>3.6</v>
      </c>
      <c r="L25" s="64">
        <v>3.6</v>
      </c>
      <c r="M25" s="199"/>
    </row>
    <row r="26" spans="1:13">
      <c r="A26" s="33"/>
      <c r="B26" s="200"/>
      <c r="C26" s="79" t="s">
        <v>160</v>
      </c>
      <c r="D26" s="218" t="s">
        <v>149</v>
      </c>
      <c r="E26" s="218" t="s">
        <v>149</v>
      </c>
      <c r="F26" s="64">
        <v>18.100000000000001</v>
      </c>
      <c r="G26" s="64">
        <v>11.6</v>
      </c>
      <c r="H26" s="64">
        <v>6.9</v>
      </c>
      <c r="I26" s="64">
        <v>4.5999999999999996</v>
      </c>
      <c r="J26" s="64">
        <v>3.8</v>
      </c>
      <c r="K26" s="64">
        <v>3.7</v>
      </c>
      <c r="L26" s="64">
        <v>3.6</v>
      </c>
      <c r="M26" s="199"/>
    </row>
    <row r="27" spans="1:13">
      <c r="A27" s="33"/>
      <c r="B27" s="200">
        <v>17</v>
      </c>
      <c r="C27" s="79" t="s">
        <v>165</v>
      </c>
      <c r="D27" s="218" t="s">
        <v>149</v>
      </c>
      <c r="E27" s="64">
        <v>25.6</v>
      </c>
      <c r="F27" s="64">
        <v>15</v>
      </c>
      <c r="G27" s="64">
        <v>8.5</v>
      </c>
      <c r="H27" s="64">
        <v>5.4</v>
      </c>
      <c r="I27" s="64">
        <v>4.2</v>
      </c>
      <c r="J27" s="64">
        <v>3.9</v>
      </c>
      <c r="K27" s="64">
        <v>3.8</v>
      </c>
      <c r="L27" s="64">
        <v>3.7</v>
      </c>
      <c r="M27" s="199"/>
    </row>
    <row r="28" spans="1:13">
      <c r="A28" s="33"/>
      <c r="B28" s="200"/>
      <c r="C28" s="79" t="s">
        <v>166</v>
      </c>
      <c r="D28" s="64">
        <v>114.3</v>
      </c>
      <c r="E28" s="64">
        <v>68.599999999999994</v>
      </c>
      <c r="F28" s="64">
        <v>27.6</v>
      </c>
      <c r="G28" s="64">
        <v>14.7</v>
      </c>
      <c r="H28" s="64">
        <v>7.2</v>
      </c>
      <c r="I28" s="64">
        <v>3.9</v>
      </c>
      <c r="J28" s="64">
        <v>3.7</v>
      </c>
      <c r="K28" s="64">
        <v>3.7</v>
      </c>
      <c r="L28" s="64">
        <v>3.7</v>
      </c>
      <c r="M28" s="199"/>
    </row>
    <row r="29" spans="1:13">
      <c r="A29" s="33"/>
      <c r="B29" s="200">
        <v>19</v>
      </c>
      <c r="C29" s="79" t="s">
        <v>164</v>
      </c>
      <c r="D29" s="64">
        <v>33.9</v>
      </c>
      <c r="E29" s="64">
        <v>23.9</v>
      </c>
      <c r="F29" s="64">
        <v>14.5</v>
      </c>
      <c r="G29" s="64">
        <v>10</v>
      </c>
      <c r="H29" s="64">
        <v>5.9</v>
      </c>
      <c r="I29" s="64">
        <v>4.5</v>
      </c>
      <c r="J29" s="64">
        <v>4</v>
      </c>
      <c r="K29" s="64">
        <v>3.9</v>
      </c>
      <c r="L29" s="64">
        <v>3.8</v>
      </c>
      <c r="M29" s="199"/>
    </row>
    <row r="30" spans="1:13">
      <c r="A30" s="33"/>
      <c r="B30" s="200">
        <v>20</v>
      </c>
      <c r="C30" s="79" t="s">
        <v>167</v>
      </c>
      <c r="D30" s="64">
        <v>21</v>
      </c>
      <c r="E30" s="64">
        <v>15.6</v>
      </c>
      <c r="F30" s="64">
        <v>10.9</v>
      </c>
      <c r="G30" s="64">
        <v>8.4</v>
      </c>
      <c r="H30" s="64">
        <v>6.2</v>
      </c>
      <c r="I30" s="64">
        <v>4.4000000000000004</v>
      </c>
      <c r="J30" s="64">
        <v>4</v>
      </c>
      <c r="K30" s="64">
        <v>4</v>
      </c>
      <c r="L30" s="64">
        <v>3.9</v>
      </c>
      <c r="M30" s="199"/>
    </row>
    <row r="31" spans="1:13">
      <c r="A31" s="33"/>
      <c r="B31" s="200">
        <v>21</v>
      </c>
      <c r="C31" s="79" t="s">
        <v>168</v>
      </c>
      <c r="D31" s="64">
        <v>28.5</v>
      </c>
      <c r="E31" s="64">
        <v>18.2</v>
      </c>
      <c r="F31" s="64">
        <v>12.4</v>
      </c>
      <c r="G31" s="64">
        <v>9</v>
      </c>
      <c r="H31" s="64">
        <v>5.4</v>
      </c>
      <c r="I31" s="64">
        <v>4.2</v>
      </c>
      <c r="J31" s="64">
        <v>4.2</v>
      </c>
      <c r="K31" s="64">
        <v>4.2</v>
      </c>
      <c r="L31" s="64">
        <v>4.2</v>
      </c>
      <c r="M31" s="199"/>
    </row>
    <row r="32" spans="1:13">
      <c r="A32" s="33"/>
      <c r="B32" s="200"/>
      <c r="C32" s="79" t="s">
        <v>170</v>
      </c>
      <c r="D32" s="64">
        <v>26.5</v>
      </c>
      <c r="E32" s="64">
        <v>18.399999999999999</v>
      </c>
      <c r="F32" s="64">
        <v>10.4</v>
      </c>
      <c r="G32" s="64">
        <v>8.1999999999999993</v>
      </c>
      <c r="H32" s="64">
        <v>5.6</v>
      </c>
      <c r="I32" s="64">
        <v>4.5999999999999996</v>
      </c>
      <c r="J32" s="64">
        <v>4.3</v>
      </c>
      <c r="K32" s="64">
        <v>4.3</v>
      </c>
      <c r="L32" s="64">
        <v>4.2</v>
      </c>
      <c r="M32" s="199"/>
    </row>
    <row r="33" spans="1:13">
      <c r="A33" s="33"/>
      <c r="B33" s="200">
        <v>23</v>
      </c>
      <c r="C33" s="79" t="s">
        <v>169</v>
      </c>
      <c r="D33" s="64">
        <v>25</v>
      </c>
      <c r="E33" s="64">
        <v>16.600000000000001</v>
      </c>
      <c r="F33" s="64">
        <v>10</v>
      </c>
      <c r="G33" s="64">
        <v>8.9</v>
      </c>
      <c r="H33" s="64">
        <v>5.5</v>
      </c>
      <c r="I33" s="64">
        <v>4.0999999999999996</v>
      </c>
      <c r="J33" s="64">
        <v>4.2</v>
      </c>
      <c r="K33" s="64">
        <v>4.3</v>
      </c>
      <c r="L33" s="64">
        <v>4.3</v>
      </c>
      <c r="M33" s="199"/>
    </row>
    <row r="34" spans="1:13">
      <c r="A34" s="33"/>
      <c r="B34" s="200"/>
      <c r="C34" s="79" t="s">
        <v>171</v>
      </c>
      <c r="D34" s="64">
        <v>26.6</v>
      </c>
      <c r="E34" s="64">
        <v>21</v>
      </c>
      <c r="F34" s="64">
        <v>14.1</v>
      </c>
      <c r="G34" s="64">
        <v>9.3000000000000007</v>
      </c>
      <c r="H34" s="64">
        <v>6.5</v>
      </c>
      <c r="I34" s="64">
        <v>5.2</v>
      </c>
      <c r="J34" s="64">
        <v>4.5</v>
      </c>
      <c r="K34" s="64">
        <v>4.4000000000000004</v>
      </c>
      <c r="L34" s="64">
        <v>4.3</v>
      </c>
      <c r="M34" s="199"/>
    </row>
    <row r="35" spans="1:13">
      <c r="A35" s="33"/>
      <c r="B35" s="200">
        <v>25</v>
      </c>
      <c r="C35" s="79" t="s">
        <v>172</v>
      </c>
      <c r="D35" s="64">
        <v>53.6</v>
      </c>
      <c r="E35" s="64">
        <v>38.9</v>
      </c>
      <c r="F35" s="64">
        <v>23.9</v>
      </c>
      <c r="G35" s="64">
        <v>17.3</v>
      </c>
      <c r="H35" s="64">
        <v>10.1</v>
      </c>
      <c r="I35" s="64">
        <v>6</v>
      </c>
      <c r="J35" s="64">
        <v>5.0999999999999996</v>
      </c>
      <c r="K35" s="64">
        <v>4.8</v>
      </c>
      <c r="L35" s="64">
        <v>4.5</v>
      </c>
      <c r="M35" s="199"/>
    </row>
    <row r="36" spans="1:13">
      <c r="A36" s="33"/>
      <c r="B36" s="200">
        <v>26</v>
      </c>
      <c r="C36" s="79" t="s">
        <v>173</v>
      </c>
      <c r="D36" s="64">
        <v>64.900000000000006</v>
      </c>
      <c r="E36" s="64">
        <v>36.200000000000003</v>
      </c>
      <c r="F36" s="64">
        <v>24</v>
      </c>
      <c r="G36" s="64">
        <v>17.3</v>
      </c>
      <c r="H36" s="64">
        <v>9.3000000000000007</v>
      </c>
      <c r="I36" s="64">
        <v>6</v>
      </c>
      <c r="J36" s="64">
        <v>4.9000000000000004</v>
      </c>
      <c r="K36" s="64">
        <v>4.8</v>
      </c>
      <c r="L36" s="64">
        <v>4.7</v>
      </c>
      <c r="M36" s="199"/>
    </row>
    <row r="37" spans="1:13">
      <c r="A37" s="33"/>
      <c r="B37" s="200">
        <v>27</v>
      </c>
      <c r="C37" s="79" t="s">
        <v>176</v>
      </c>
      <c r="D37" s="64">
        <v>32.6</v>
      </c>
      <c r="E37" s="64">
        <v>22</v>
      </c>
      <c r="F37" s="64">
        <v>12.5</v>
      </c>
      <c r="G37" s="64">
        <v>8.3000000000000007</v>
      </c>
      <c r="H37" s="64">
        <v>6.2</v>
      </c>
      <c r="I37" s="64">
        <v>5.6</v>
      </c>
      <c r="J37" s="64">
        <v>5.3</v>
      </c>
      <c r="K37" s="64">
        <v>5.2</v>
      </c>
      <c r="L37" s="64">
        <v>5.0999999999999996</v>
      </c>
      <c r="M37" s="199"/>
    </row>
    <row r="38" spans="1:13">
      <c r="A38" s="33"/>
      <c r="B38" s="200">
        <v>28</v>
      </c>
      <c r="C38" s="79" t="s">
        <v>174</v>
      </c>
      <c r="D38" s="64">
        <v>46.5</v>
      </c>
      <c r="E38" s="64">
        <v>31.3</v>
      </c>
      <c r="F38" s="64">
        <v>19.5</v>
      </c>
      <c r="G38" s="64">
        <v>10.4</v>
      </c>
      <c r="H38" s="64">
        <v>6.4</v>
      </c>
      <c r="I38" s="64">
        <v>3.9</v>
      </c>
      <c r="J38" s="64">
        <v>4.8</v>
      </c>
      <c r="K38" s="64">
        <v>5.0999999999999996</v>
      </c>
      <c r="L38" s="64">
        <v>5.3</v>
      </c>
      <c r="M38" s="199"/>
    </row>
    <row r="39" spans="1:13">
      <c r="A39" s="33"/>
      <c r="B39" s="200"/>
      <c r="C39" s="79" t="s">
        <v>175</v>
      </c>
      <c r="D39" s="64">
        <v>27.9</v>
      </c>
      <c r="E39" s="64">
        <v>20.8</v>
      </c>
      <c r="F39" s="64">
        <v>15.6</v>
      </c>
      <c r="G39" s="64">
        <v>11.2</v>
      </c>
      <c r="H39" s="64">
        <v>7.4</v>
      </c>
      <c r="I39" s="64">
        <v>6.2</v>
      </c>
      <c r="J39" s="64">
        <v>5.6</v>
      </c>
      <c r="K39" s="64">
        <v>5.4</v>
      </c>
      <c r="L39" s="64">
        <v>5.3</v>
      </c>
      <c r="M39" s="199"/>
    </row>
    <row r="40" spans="1:13">
      <c r="A40" s="33"/>
      <c r="B40" s="200">
        <v>30</v>
      </c>
      <c r="C40" s="79" t="s">
        <v>177</v>
      </c>
      <c r="D40" s="218" t="s">
        <v>149</v>
      </c>
      <c r="E40" s="218" t="s">
        <v>149</v>
      </c>
      <c r="F40" s="218" t="s">
        <v>149</v>
      </c>
      <c r="G40" s="64">
        <v>14.7</v>
      </c>
      <c r="H40" s="64">
        <v>9.8000000000000007</v>
      </c>
      <c r="I40" s="64">
        <v>7</v>
      </c>
      <c r="J40" s="64">
        <v>6</v>
      </c>
      <c r="K40" s="64">
        <v>5.8</v>
      </c>
      <c r="L40" s="64">
        <v>5.6</v>
      </c>
      <c r="M40" s="199"/>
    </row>
    <row r="41" spans="1:13">
      <c r="A41" s="33"/>
      <c r="B41" s="200">
        <v>31</v>
      </c>
      <c r="C41" s="79" t="s">
        <v>178</v>
      </c>
      <c r="D41" s="64">
        <v>30.1</v>
      </c>
      <c r="E41" s="64">
        <v>23.3</v>
      </c>
      <c r="F41" s="64">
        <v>15</v>
      </c>
      <c r="G41" s="64">
        <v>11.2</v>
      </c>
      <c r="H41" s="64">
        <v>8.4</v>
      </c>
      <c r="I41" s="64">
        <v>7.3</v>
      </c>
      <c r="J41" s="64">
        <v>6.8</v>
      </c>
      <c r="K41" s="64">
        <v>6.7</v>
      </c>
      <c r="L41" s="64">
        <v>6.6</v>
      </c>
      <c r="M41" s="199"/>
    </row>
    <row r="42" spans="1:13">
      <c r="A42" s="33"/>
      <c r="B42" s="200" t="s">
        <v>162</v>
      </c>
      <c r="C42" s="79" t="s">
        <v>179</v>
      </c>
      <c r="D42" s="218" t="s">
        <v>149</v>
      </c>
      <c r="E42" s="218" t="s">
        <v>149</v>
      </c>
      <c r="F42" s="218" t="s">
        <v>149</v>
      </c>
      <c r="G42" s="64">
        <v>21.324812461390195</v>
      </c>
      <c r="H42" s="64">
        <v>12.98671207006371</v>
      </c>
      <c r="I42" s="64">
        <v>8.4099952945184278</v>
      </c>
      <c r="J42" s="64">
        <v>7.2032219978948726</v>
      </c>
      <c r="K42" s="64">
        <v>6.9352804014066791</v>
      </c>
      <c r="L42" s="64">
        <v>6.6810874241202489</v>
      </c>
      <c r="M42" s="199"/>
    </row>
    <row r="43" spans="1:13">
      <c r="A43" s="33"/>
      <c r="B43" s="200">
        <v>32</v>
      </c>
      <c r="C43" s="79" t="s">
        <v>180</v>
      </c>
      <c r="D43" s="64">
        <v>157.30000000000001</v>
      </c>
      <c r="E43" s="64">
        <v>79.3</v>
      </c>
      <c r="F43" s="64">
        <v>33.1</v>
      </c>
      <c r="G43" s="64">
        <v>19.100000000000001</v>
      </c>
      <c r="H43" s="64">
        <v>10.9</v>
      </c>
      <c r="I43" s="64">
        <v>8.8000000000000007</v>
      </c>
      <c r="J43" s="64">
        <v>7.9</v>
      </c>
      <c r="K43" s="64">
        <v>7.7</v>
      </c>
      <c r="L43" s="64">
        <v>7.4</v>
      </c>
      <c r="M43" s="199"/>
    </row>
    <row r="44" spans="1:13">
      <c r="A44" s="33"/>
      <c r="B44" s="200">
        <v>33</v>
      </c>
      <c r="C44" s="79" t="s">
        <v>181</v>
      </c>
      <c r="D44" s="64">
        <v>258.7</v>
      </c>
      <c r="E44" s="64">
        <v>187.6</v>
      </c>
      <c r="F44" s="64">
        <v>127.4</v>
      </c>
      <c r="G44" s="64">
        <v>74</v>
      </c>
      <c r="H44" s="64">
        <v>39.200000000000003</v>
      </c>
      <c r="I44" s="64">
        <v>19.2</v>
      </c>
      <c r="J44" s="64">
        <v>13.4</v>
      </c>
      <c r="K44" s="64">
        <v>12.5</v>
      </c>
      <c r="L44" s="64">
        <v>11.6</v>
      </c>
      <c r="M44" s="199"/>
    </row>
    <row r="45" spans="1:13">
      <c r="A45" s="33"/>
      <c r="B45" s="200">
        <v>34</v>
      </c>
      <c r="C45" s="79" t="s">
        <v>182</v>
      </c>
      <c r="D45" s="64">
        <v>149.19999999999999</v>
      </c>
      <c r="E45" s="64">
        <v>107.5</v>
      </c>
      <c r="F45" s="64">
        <v>73.3</v>
      </c>
      <c r="G45" s="64">
        <v>45.4</v>
      </c>
      <c r="H45" s="64">
        <v>26.8</v>
      </c>
      <c r="I45" s="64">
        <v>17.3</v>
      </c>
      <c r="J45" s="64">
        <v>14.8</v>
      </c>
      <c r="K45" s="64">
        <v>14.1</v>
      </c>
      <c r="L45" s="64">
        <v>13.4</v>
      </c>
      <c r="M45" s="199"/>
    </row>
    <row r="46" spans="1:13">
      <c r="A46" s="33"/>
      <c r="B46" s="200"/>
      <c r="C46" s="199"/>
      <c r="D46" s="216"/>
      <c r="E46" s="216"/>
      <c r="F46" s="216"/>
      <c r="G46" s="216"/>
      <c r="H46" s="216"/>
      <c r="I46" s="216"/>
      <c r="J46" s="216"/>
      <c r="K46" s="216"/>
      <c r="L46" s="216"/>
      <c r="M46" s="199"/>
    </row>
    <row r="47" spans="1:13">
      <c r="A47" s="33"/>
      <c r="B47" s="108" t="s">
        <v>183</v>
      </c>
      <c r="C47" s="108"/>
      <c r="D47" s="108"/>
      <c r="E47" s="108"/>
      <c r="F47" s="108"/>
      <c r="G47" s="108"/>
      <c r="H47" s="108"/>
      <c r="I47" s="108"/>
      <c r="J47" s="108"/>
      <c r="K47" s="108"/>
      <c r="L47" s="108"/>
      <c r="M47" s="108"/>
    </row>
    <row r="48" spans="1:13">
      <c r="A48" s="33"/>
      <c r="B48" s="108" t="s">
        <v>212</v>
      </c>
      <c r="C48" s="108"/>
      <c r="D48" s="108"/>
      <c r="E48" s="108"/>
      <c r="F48" s="108"/>
      <c r="G48" s="108"/>
      <c r="H48" s="108"/>
      <c r="I48" s="108"/>
      <c r="J48" s="108"/>
      <c r="K48" s="108"/>
      <c r="L48" s="108"/>
      <c r="M48" s="108"/>
    </row>
    <row r="49" spans="1:13">
      <c r="A49" s="33"/>
      <c r="B49" s="108" t="s">
        <v>185</v>
      </c>
      <c r="C49" s="108"/>
      <c r="D49" s="108"/>
      <c r="E49" s="108"/>
      <c r="F49" s="108"/>
      <c r="G49" s="108"/>
      <c r="H49" s="108"/>
      <c r="I49" s="108"/>
      <c r="J49" s="108"/>
      <c r="K49" s="108"/>
      <c r="L49" s="108"/>
      <c r="M49" s="108"/>
    </row>
    <row r="50" spans="1:13" ht="33.75" customHeight="1">
      <c r="A50" s="33"/>
      <c r="B50" s="705" t="s">
        <v>542</v>
      </c>
      <c r="C50" s="705"/>
      <c r="D50" s="705"/>
      <c r="E50" s="705"/>
      <c r="F50" s="705"/>
      <c r="G50" s="705"/>
      <c r="H50" s="705"/>
      <c r="I50" s="705"/>
      <c r="J50" s="705"/>
      <c r="K50" s="705"/>
      <c r="L50" s="705"/>
      <c r="M50" s="705"/>
    </row>
    <row r="51" spans="1:13">
      <c r="A51" s="33"/>
      <c r="B51" s="219" t="s">
        <v>543</v>
      </c>
      <c r="C51" s="108"/>
      <c r="D51" s="108"/>
      <c r="E51" s="108"/>
      <c r="F51" s="108"/>
      <c r="G51" s="108"/>
      <c r="H51" s="108"/>
      <c r="I51" s="108"/>
      <c r="J51" s="108"/>
      <c r="K51" s="108"/>
      <c r="L51" s="108"/>
      <c r="M51" s="108"/>
    </row>
    <row r="52" spans="1:13">
      <c r="A52" s="33"/>
      <c r="B52" s="220" t="s">
        <v>544</v>
      </c>
      <c r="C52" s="108"/>
      <c r="D52" s="108"/>
      <c r="E52" s="108"/>
      <c r="F52" s="108"/>
      <c r="G52" s="108"/>
      <c r="H52" s="108"/>
      <c r="I52" s="108"/>
      <c r="J52" s="108"/>
      <c r="K52" s="108"/>
      <c r="L52" s="108"/>
      <c r="M52" s="108"/>
    </row>
    <row r="53" spans="1:13">
      <c r="A53" s="350"/>
      <c r="B53" s="350"/>
      <c r="C53" s="350"/>
      <c r="D53" s="350"/>
      <c r="E53" s="350"/>
      <c r="F53" s="350"/>
      <c r="G53" s="350"/>
      <c r="H53" s="350"/>
      <c r="I53" s="350"/>
      <c r="J53" s="350"/>
      <c r="K53" s="350"/>
      <c r="L53" s="350"/>
      <c r="M53" s="350"/>
    </row>
  </sheetData>
  <mergeCells count="1">
    <mergeCell ref="B50:M50"/>
  </mergeCells>
  <hyperlinks>
    <hyperlink ref="A1" location="Index!A1" display="Back to Index" xr:uid="{F931052F-50F4-BA4D-97BC-F8A0DE0DE7A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280A-C87D-6645-BDC9-858C10E6103E}">
  <sheetPr codeName="Sheet25"/>
  <dimension ref="A1:XFD42"/>
  <sheetViews>
    <sheetView zoomScaleNormal="100" workbookViewId="0"/>
  </sheetViews>
  <sheetFormatPr defaultColWidth="10.81640625" defaultRowHeight="17.25"/>
  <cols>
    <col min="1" max="1" width="12.453125" style="20" customWidth="1"/>
    <col min="2" max="2" width="11.81640625" style="20" customWidth="1"/>
    <col min="3" max="16384" width="10.81640625" style="20"/>
  </cols>
  <sheetData>
    <row r="1" spans="1:36" ht="17.25" customHeight="1">
      <c r="A1" s="297" t="s">
        <v>0</v>
      </c>
      <c r="B1" s="290" t="s">
        <v>22</v>
      </c>
      <c r="C1" s="289"/>
      <c r="D1" s="289"/>
      <c r="E1" s="289"/>
      <c r="F1" s="289"/>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
      <c r="B2" s="289"/>
      <c r="C2" s="289"/>
      <c r="D2" s="289"/>
      <c r="E2" s="289"/>
      <c r="F2" s="289"/>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
      <c r="B3" s="289"/>
      <c r="C3" s="289"/>
      <c r="D3" s="289"/>
      <c r="E3" s="289"/>
      <c r="F3" s="289"/>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
      <c r="B4" s="294"/>
      <c r="C4" s="294"/>
      <c r="D4" s="294"/>
      <c r="E4" s="294"/>
      <c r="F4" s="294"/>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358"/>
      <c r="B5" s="359"/>
      <c r="C5" s="359"/>
      <c r="D5" s="359"/>
      <c r="E5" s="359"/>
      <c r="F5" s="359"/>
      <c r="G5" s="360"/>
      <c r="H5" s="360"/>
      <c r="I5" s="360"/>
      <c r="J5" s="360"/>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row>
    <row r="6" spans="1:36"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7.25" customHeight="1">
      <c r="A7" s="1"/>
      <c r="B7" s="328" t="s">
        <v>214</v>
      </c>
      <c r="C7" s="329" t="s">
        <v>545</v>
      </c>
      <c r="D7" s="222"/>
      <c r="E7" s="222"/>
      <c r="F7" s="222"/>
      <c r="G7" s="89"/>
      <c r="H7" s="89"/>
      <c r="I7" s="89"/>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371"/>
      <c r="C31" s="141">
        <v>1985</v>
      </c>
      <c r="D31" s="141">
        <v>1986</v>
      </c>
      <c r="E31" s="141">
        <v>1987</v>
      </c>
      <c r="F31" s="141">
        <v>1988</v>
      </c>
      <c r="G31" s="141">
        <v>1989</v>
      </c>
      <c r="H31" s="141">
        <v>1990</v>
      </c>
      <c r="I31" s="141">
        <v>1991</v>
      </c>
      <c r="J31" s="141">
        <v>1992</v>
      </c>
      <c r="K31" s="141">
        <v>1993</v>
      </c>
      <c r="L31" s="141">
        <v>1994</v>
      </c>
      <c r="M31" s="141">
        <v>1995</v>
      </c>
      <c r="N31" s="141">
        <v>1996</v>
      </c>
      <c r="O31" s="141">
        <v>1997</v>
      </c>
      <c r="P31" s="141">
        <v>1998</v>
      </c>
      <c r="Q31" s="141">
        <v>1999</v>
      </c>
      <c r="R31" s="141">
        <v>2000</v>
      </c>
      <c r="S31" s="141">
        <v>2001</v>
      </c>
      <c r="T31" s="141">
        <v>2002</v>
      </c>
      <c r="U31" s="141">
        <v>2003</v>
      </c>
      <c r="V31" s="141">
        <v>2004</v>
      </c>
      <c r="W31" s="141">
        <v>2005</v>
      </c>
      <c r="X31" s="141">
        <v>2006</v>
      </c>
      <c r="Y31" s="141">
        <v>2007</v>
      </c>
      <c r="Z31" s="141">
        <v>2008</v>
      </c>
      <c r="AA31" s="141">
        <v>2009</v>
      </c>
      <c r="AB31" s="141">
        <v>2010</v>
      </c>
      <c r="AC31" s="141">
        <v>2011</v>
      </c>
      <c r="AD31" s="141">
        <v>2012</v>
      </c>
      <c r="AE31" s="141">
        <v>2013</v>
      </c>
      <c r="AF31" s="141">
        <v>2014</v>
      </c>
      <c r="AG31" s="141">
        <v>2015</v>
      </c>
      <c r="AH31" s="141">
        <v>2016</v>
      </c>
      <c r="AI31" s="141">
        <v>2017</v>
      </c>
      <c r="AJ31" s="1"/>
    </row>
    <row r="32" spans="1:36">
      <c r="A32" s="1"/>
      <c r="B32" s="621" t="s">
        <v>934</v>
      </c>
      <c r="C32" s="365">
        <v>334.44262322223875</v>
      </c>
      <c r="D32" s="365">
        <v>336.33229630875303</v>
      </c>
      <c r="E32" s="365">
        <v>326.59893978434621</v>
      </c>
      <c r="F32" s="365">
        <v>312.42954230682517</v>
      </c>
      <c r="G32" s="365">
        <v>328.03592471097807</v>
      </c>
      <c r="H32" s="365">
        <v>275.02496735038795</v>
      </c>
      <c r="I32" s="365">
        <v>197.49835418038185</v>
      </c>
      <c r="J32" s="365">
        <v>191.04718710198503</v>
      </c>
      <c r="K32" s="365">
        <v>172.52902684302967</v>
      </c>
      <c r="L32" s="365">
        <v>166.46251452620999</v>
      </c>
      <c r="M32" s="365">
        <v>150.27127920403674</v>
      </c>
      <c r="N32" s="365">
        <v>152.79717407376981</v>
      </c>
      <c r="O32" s="365">
        <v>142.34060306604931</v>
      </c>
      <c r="P32" s="365">
        <v>127.85175837678081</v>
      </c>
      <c r="Q32" s="365">
        <v>147.90910313298372</v>
      </c>
      <c r="R32" s="365">
        <v>147.97326505503275</v>
      </c>
      <c r="S32" s="365">
        <v>122.600473607309</v>
      </c>
      <c r="T32" s="365">
        <v>142.76939422614007</v>
      </c>
      <c r="U32" s="365">
        <v>111.35857461024499</v>
      </c>
      <c r="V32" s="365">
        <v>122.23344959092537</v>
      </c>
      <c r="W32" s="365">
        <v>132.4503311258278</v>
      </c>
      <c r="X32" s="365">
        <v>130.80037371535346</v>
      </c>
      <c r="Y32" s="365">
        <v>126.04056747567124</v>
      </c>
      <c r="Z32" s="365">
        <v>120.69832602916875</v>
      </c>
      <c r="AA32" s="365">
        <v>91.025458682975398</v>
      </c>
      <c r="AB32" s="365">
        <v>129.94452905587616</v>
      </c>
      <c r="AC32" s="365">
        <v>85.624991080730098</v>
      </c>
      <c r="AD32" s="365">
        <v>89.58896050062846</v>
      </c>
      <c r="AE32" s="365">
        <v>87.249807920198975</v>
      </c>
      <c r="AF32" s="365">
        <v>93.866110423049335</v>
      </c>
      <c r="AG32" s="365">
        <v>79.644426174755282</v>
      </c>
      <c r="AH32" s="365">
        <v>91.019417475728162</v>
      </c>
      <c r="AI32" s="365">
        <v>86.539908694125316</v>
      </c>
      <c r="AJ32" s="1"/>
    </row>
    <row r="33" spans="1:16384">
      <c r="A33" s="1"/>
      <c r="B33" s="621" t="s">
        <v>935</v>
      </c>
      <c r="C33" s="365">
        <v>44.662423040801421</v>
      </c>
      <c r="D33" s="365">
        <v>36.461419260744719</v>
      </c>
      <c r="E33" s="365">
        <v>37.936423502439069</v>
      </c>
      <c r="F33" s="365">
        <v>41.239807438681311</v>
      </c>
      <c r="G33" s="365">
        <v>35.818348653391077</v>
      </c>
      <c r="H33" s="365">
        <v>33.840678087563752</v>
      </c>
      <c r="I33" s="365">
        <v>30.312573813085582</v>
      </c>
      <c r="J33" s="365">
        <v>34.634527900252557</v>
      </c>
      <c r="K33" s="365">
        <v>37.011929529286178</v>
      </c>
      <c r="L33" s="365">
        <v>28.481802859104814</v>
      </c>
      <c r="M33" s="365">
        <v>31.405062496074365</v>
      </c>
      <c r="N33" s="365">
        <v>27.246019711902957</v>
      </c>
      <c r="O33" s="365">
        <v>25.012704865963666</v>
      </c>
      <c r="P33" s="365">
        <v>29.493116944194242</v>
      </c>
      <c r="Q33" s="365">
        <v>20.492461988492074</v>
      </c>
      <c r="R33" s="365">
        <v>21.107236940911914</v>
      </c>
      <c r="S33" s="365">
        <v>18.270401948842874</v>
      </c>
      <c r="T33" s="365">
        <v>25.351548284477083</v>
      </c>
      <c r="U33" s="365">
        <v>25.347091625647987</v>
      </c>
      <c r="V33" s="365">
        <v>16.337600169911042</v>
      </c>
      <c r="W33" s="365">
        <v>17.871649065800163</v>
      </c>
      <c r="X33" s="365">
        <v>14.092389706918558</v>
      </c>
      <c r="Y33" s="365">
        <v>18.512391485875437</v>
      </c>
      <c r="Z33" s="365">
        <v>17.870110908752174</v>
      </c>
      <c r="AA33" s="365">
        <v>18.426522399280628</v>
      </c>
      <c r="AB33" s="365">
        <v>17.6253920750482</v>
      </c>
      <c r="AC33" s="365">
        <v>17.383407005867788</v>
      </c>
      <c r="AD33" s="365">
        <v>19.108966274411703</v>
      </c>
      <c r="AE33" s="365">
        <v>11.140932799918975</v>
      </c>
      <c r="AF33" s="365">
        <v>14.770903289972525</v>
      </c>
      <c r="AG33" s="365">
        <v>15.441729988483043</v>
      </c>
      <c r="AH33" s="365">
        <v>12.542094404344581</v>
      </c>
      <c r="AI33" s="365">
        <v>10.983948180173362</v>
      </c>
      <c r="AJ33" s="1"/>
    </row>
    <row r="34" spans="1:16384">
      <c r="A34" s="1"/>
      <c r="B34" s="621" t="s">
        <v>936</v>
      </c>
      <c r="C34" s="365">
        <v>23.708155939560896</v>
      </c>
      <c r="D34" s="365">
        <v>19.74082637106731</v>
      </c>
      <c r="E34" s="365">
        <v>20.945680867616648</v>
      </c>
      <c r="F34" s="365">
        <v>18.125255401326111</v>
      </c>
      <c r="G34" s="365">
        <v>15.964552178021046</v>
      </c>
      <c r="H34" s="365">
        <v>15.411536176975808</v>
      </c>
      <c r="I34" s="365">
        <v>17.575703347692151</v>
      </c>
      <c r="J34" s="365">
        <v>13.365155131264917</v>
      </c>
      <c r="K34" s="365">
        <v>10.847405715306646</v>
      </c>
      <c r="L34" s="365">
        <v>10.881775905827832</v>
      </c>
      <c r="M34" s="365">
        <v>15.304316773850024</v>
      </c>
      <c r="N34" s="365">
        <v>17.072075774724475</v>
      </c>
      <c r="O34" s="365">
        <v>12.572883433654464</v>
      </c>
      <c r="P34" s="365">
        <v>9.9985627066109242</v>
      </c>
      <c r="Q34" s="365">
        <v>13.950979358750985</v>
      </c>
      <c r="R34" s="365">
        <v>12.648738365474497</v>
      </c>
      <c r="S34" s="365">
        <v>10.191696546867906</v>
      </c>
      <c r="T34" s="365">
        <v>12.697626163303861</v>
      </c>
      <c r="U34" s="365">
        <v>10.593418371480025</v>
      </c>
      <c r="V34" s="365">
        <v>9.4167278753978572</v>
      </c>
      <c r="W34" s="365">
        <v>10.401137190999549</v>
      </c>
      <c r="X34" s="365">
        <v>8.5072595281306711</v>
      </c>
      <c r="Y34" s="365">
        <v>8.5042048568458863</v>
      </c>
      <c r="Z34" s="365">
        <v>8.4612178512893959</v>
      </c>
      <c r="AA34" s="365">
        <v>9.316278333131482</v>
      </c>
      <c r="AB34" s="365">
        <v>12.603479175056178</v>
      </c>
      <c r="AC34" s="365">
        <v>9.3168915243336166</v>
      </c>
      <c r="AD34" s="365">
        <v>8.1941306612663443</v>
      </c>
      <c r="AE34" s="365">
        <v>8.7952993380827955</v>
      </c>
      <c r="AF34" s="365">
        <v>7.705220286744269</v>
      </c>
      <c r="AG34" s="365">
        <v>4.2557266121224373</v>
      </c>
      <c r="AH34" s="365">
        <v>7.2311248272923319</v>
      </c>
      <c r="AI34" s="365">
        <v>7.586888844491539</v>
      </c>
      <c r="AJ34" s="1"/>
    </row>
    <row r="35" spans="1:16384">
      <c r="A35" s="1"/>
      <c r="B35" s="621" t="s">
        <v>937</v>
      </c>
      <c r="C35" s="365">
        <v>15.128031671818759</v>
      </c>
      <c r="D35" s="365">
        <v>25.489562616888907</v>
      </c>
      <c r="E35" s="365">
        <v>16.283642620130269</v>
      </c>
      <c r="F35" s="365">
        <v>16.97723478572529</v>
      </c>
      <c r="G35" s="365">
        <v>22.390757095470988</v>
      </c>
      <c r="H35" s="365">
        <v>17.767842144029359</v>
      </c>
      <c r="I35" s="365">
        <v>21.012614033840006</v>
      </c>
      <c r="J35" s="365">
        <v>17.463464169175694</v>
      </c>
      <c r="K35" s="365">
        <v>17.152880713042016</v>
      </c>
      <c r="L35" s="365">
        <v>14.234599134277563</v>
      </c>
      <c r="M35" s="365">
        <v>21.880007464943724</v>
      </c>
      <c r="N35" s="365">
        <v>13.138751626321085</v>
      </c>
      <c r="O35" s="365">
        <v>16.023432667933587</v>
      </c>
      <c r="P35" s="365">
        <v>14.666449858277458</v>
      </c>
      <c r="Q35" s="365">
        <v>13.290298082399847</v>
      </c>
      <c r="R35" s="365">
        <v>15.667645372247586</v>
      </c>
      <c r="S35" s="365">
        <v>9.9012351790885909</v>
      </c>
      <c r="T35" s="365">
        <v>14.366805953359846</v>
      </c>
      <c r="U35" s="365">
        <v>9.397499052671467</v>
      </c>
      <c r="V35" s="365">
        <v>10.545376756181851</v>
      </c>
      <c r="W35" s="365">
        <v>9.6098116176616326</v>
      </c>
      <c r="X35" s="365">
        <v>8.4309161695939014</v>
      </c>
      <c r="Y35" s="365">
        <v>11.138807605698252</v>
      </c>
      <c r="Z35" s="365">
        <v>9.0520401789890084</v>
      </c>
      <c r="AA35" s="365">
        <v>10.566548120060139</v>
      </c>
      <c r="AB35" s="365">
        <v>7.8761386321570628</v>
      </c>
      <c r="AC35" s="365">
        <v>7.8774510992074065</v>
      </c>
      <c r="AD35" s="365">
        <v>9.952139257570412</v>
      </c>
      <c r="AE35" s="365">
        <v>7.7681970014759569</v>
      </c>
      <c r="AF35" s="365">
        <v>6.7904897714557331</v>
      </c>
      <c r="AG35" s="365">
        <v>10.201226478886376</v>
      </c>
      <c r="AH35" s="365">
        <v>5.9740045459329831</v>
      </c>
      <c r="AI35" s="365">
        <v>6.6006600660066006</v>
      </c>
      <c r="AJ35" s="1"/>
    </row>
    <row r="36" spans="1:16384">
      <c r="A36" s="1"/>
      <c r="B36" s="621" t="s">
        <v>589</v>
      </c>
      <c r="C36" s="365"/>
      <c r="D36" s="365"/>
      <c r="E36" s="365"/>
      <c r="F36" s="365"/>
      <c r="G36" s="365"/>
      <c r="H36" s="365"/>
      <c r="I36" s="365"/>
      <c r="J36" s="365"/>
      <c r="K36" s="365"/>
      <c r="L36" s="365"/>
      <c r="M36" s="365"/>
      <c r="N36" s="365"/>
      <c r="O36" s="365"/>
      <c r="P36" s="365"/>
      <c r="Q36" s="365"/>
      <c r="R36" s="365"/>
      <c r="S36" s="365"/>
      <c r="T36" s="365"/>
      <c r="U36" s="365"/>
      <c r="V36" s="365"/>
      <c r="W36" s="365">
        <v>28.294440886956263</v>
      </c>
      <c r="X36" s="365">
        <v>23.567651434435284</v>
      </c>
      <c r="Y36" s="365">
        <v>23.276790130640983</v>
      </c>
      <c r="Z36" s="365">
        <v>28.020000483103459</v>
      </c>
      <c r="AA36" s="365">
        <v>24.109050055209725</v>
      </c>
      <c r="AB36" s="365">
        <v>23.014628673350501</v>
      </c>
      <c r="AC36" s="365">
        <v>24.507683879710523</v>
      </c>
      <c r="AD36" s="365">
        <v>25.321414750440738</v>
      </c>
      <c r="AE36" s="365">
        <v>17.215160818293977</v>
      </c>
      <c r="AF36" s="365">
        <v>17.584381267406162</v>
      </c>
      <c r="AG36" s="365">
        <v>26.427809606508792</v>
      </c>
      <c r="AH36" s="365">
        <v>19.648203592814369</v>
      </c>
      <c r="AI36" s="365">
        <v>21.430235266713254</v>
      </c>
      <c r="AJ36" s="1"/>
    </row>
    <row r="37" spans="1:16384">
      <c r="A37" s="1"/>
      <c r="B37" s="602"/>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16384">
      <c r="A38" s="223"/>
      <c r="B38" s="223" t="s">
        <v>216</v>
      </c>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pans="1:16384" s="88" customFormat="1" ht="16.5">
      <c r="A39" s="223"/>
      <c r="B39" s="224" t="s">
        <v>546</v>
      </c>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89"/>
    </row>
    <row r="40" spans="1:16384" s="88" customFormat="1" ht="16.5">
      <c r="A40" s="223"/>
      <c r="B40" s="225" t="s">
        <v>547</v>
      </c>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89"/>
    </row>
    <row r="41" spans="1:16384" s="88" customFormat="1" ht="16.5">
      <c r="A41" s="223"/>
      <c r="B41" s="226" t="s">
        <v>548</v>
      </c>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89"/>
    </row>
    <row r="42" spans="1:1638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sheetData>
  <hyperlinks>
    <hyperlink ref="A1" location="Index!A1" display="Back to Index" xr:uid="{7B3C2327-7E4E-1946-890C-B207B74EE798}"/>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7987-61EF-3643-9922-41DE34F29BE1}">
  <sheetPr codeName="Sheet26"/>
  <dimension ref="A1:R29"/>
  <sheetViews>
    <sheetView zoomScale="124" zoomScaleNormal="124" workbookViewId="0"/>
  </sheetViews>
  <sheetFormatPr defaultColWidth="10.81640625" defaultRowHeight="17.25"/>
  <cols>
    <col min="1" max="1" width="12.453125" style="20" customWidth="1"/>
    <col min="2" max="16384" width="10.81640625" style="20"/>
  </cols>
  <sheetData>
    <row r="1" spans="1:15" ht="17.25" customHeight="1">
      <c r="A1" s="297" t="s">
        <v>0</v>
      </c>
      <c r="B1" s="289"/>
      <c r="C1" s="289"/>
      <c r="D1" s="289"/>
      <c r="E1" s="289"/>
      <c r="F1" s="289"/>
      <c r="G1" s="9"/>
      <c r="H1" s="9"/>
      <c r="I1" s="9"/>
      <c r="J1" s="9"/>
      <c r="K1" s="1"/>
      <c r="L1" s="1"/>
      <c r="M1" s="1"/>
      <c r="N1" s="1"/>
      <c r="O1" s="1"/>
    </row>
    <row r="2" spans="1:15">
      <c r="A2" s="8"/>
      <c r="B2" s="289"/>
      <c r="C2" s="289"/>
      <c r="D2" s="289"/>
      <c r="E2" s="289"/>
      <c r="F2" s="289"/>
      <c r="G2" s="9"/>
      <c r="H2" s="9"/>
      <c r="I2" s="9"/>
      <c r="J2" s="9"/>
      <c r="K2" s="1"/>
      <c r="L2" s="1"/>
      <c r="M2" s="1"/>
      <c r="N2" s="1"/>
      <c r="O2" s="1"/>
    </row>
    <row r="3" spans="1:15">
      <c r="A3" s="8"/>
      <c r="B3" s="289"/>
      <c r="C3" s="289"/>
      <c r="D3" s="289"/>
      <c r="E3" s="289"/>
      <c r="F3" s="289"/>
      <c r="G3" s="9"/>
      <c r="H3" s="9"/>
      <c r="I3" s="9"/>
      <c r="J3" s="9"/>
      <c r="K3" s="1"/>
      <c r="L3" s="1"/>
      <c r="M3" s="1"/>
      <c r="N3" s="1"/>
      <c r="O3" s="1"/>
    </row>
    <row r="4" spans="1:15">
      <c r="A4" s="8"/>
      <c r="B4" s="294"/>
      <c r="C4" s="294"/>
      <c r="D4" s="294"/>
      <c r="E4" s="294"/>
      <c r="F4" s="294"/>
      <c r="G4" s="9"/>
      <c r="H4" s="9"/>
      <c r="I4" s="9"/>
      <c r="J4" s="9"/>
      <c r="K4" s="1"/>
      <c r="L4" s="1"/>
      <c r="M4" s="1"/>
      <c r="N4" s="1"/>
      <c r="O4" s="1"/>
    </row>
    <row r="5" spans="1:15">
      <c r="A5" s="358"/>
      <c r="B5" s="359"/>
      <c r="C5" s="359"/>
      <c r="D5" s="359"/>
      <c r="E5" s="359"/>
      <c r="F5" s="359"/>
      <c r="G5" s="360"/>
      <c r="H5" s="360"/>
      <c r="I5" s="360"/>
      <c r="J5" s="360"/>
      <c r="K5" s="362"/>
      <c r="L5" s="362"/>
      <c r="M5" s="362"/>
      <c r="N5" s="362"/>
      <c r="O5" s="362"/>
    </row>
    <row r="6" spans="1:15" ht="15.75" customHeight="1">
      <c r="A6" s="1"/>
      <c r="B6" s="1"/>
      <c r="C6" s="1"/>
      <c r="D6" s="1"/>
      <c r="E6" s="1"/>
      <c r="F6" s="1"/>
      <c r="G6" s="1"/>
      <c r="H6" s="1"/>
      <c r="I6" s="1"/>
      <c r="J6" s="1"/>
      <c r="K6" s="1"/>
      <c r="L6" s="1"/>
      <c r="M6" s="1"/>
      <c r="N6" s="1"/>
      <c r="O6" s="1"/>
    </row>
    <row r="7" spans="1:15" s="46" customFormat="1" ht="17.25" customHeight="1">
      <c r="A7" s="36"/>
      <c r="B7" s="328" t="s">
        <v>215</v>
      </c>
      <c r="C7" s="329" t="s">
        <v>575</v>
      </c>
      <c r="D7" s="221"/>
      <c r="E7" s="221"/>
      <c r="F7" s="221"/>
      <c r="G7" s="221"/>
      <c r="H7" s="36"/>
      <c r="I7" s="36"/>
      <c r="J7" s="36"/>
      <c r="K7" s="36"/>
      <c r="L7" s="36"/>
      <c r="M7" s="36"/>
      <c r="N7" s="36"/>
      <c r="O7" s="36"/>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8">
      <c r="A17" s="1"/>
      <c r="B17" s="1"/>
      <c r="C17" s="1"/>
      <c r="D17" s="1"/>
      <c r="E17" s="1"/>
      <c r="F17" s="1"/>
      <c r="G17" s="1"/>
      <c r="H17" s="1"/>
      <c r="I17" s="1"/>
      <c r="J17" s="1"/>
      <c r="K17" s="1"/>
      <c r="L17" s="1"/>
      <c r="M17" s="1"/>
      <c r="N17" s="1"/>
      <c r="O17" s="1"/>
    </row>
    <row r="18" spans="1:18">
      <c r="A18" s="1"/>
      <c r="B18" s="1"/>
      <c r="C18" s="1"/>
      <c r="D18" s="1"/>
      <c r="E18" s="1"/>
      <c r="F18" s="1"/>
      <c r="G18" s="1"/>
      <c r="H18" s="1"/>
      <c r="I18" s="1"/>
      <c r="J18" s="1"/>
      <c r="K18" s="1"/>
      <c r="L18" s="1"/>
      <c r="M18" s="1"/>
      <c r="N18" s="1"/>
      <c r="O18" s="1"/>
    </row>
    <row r="19" spans="1:18">
      <c r="A19" s="1"/>
      <c r="B19" s="1"/>
      <c r="C19" s="1"/>
      <c r="D19" s="1"/>
      <c r="E19" s="1"/>
      <c r="F19" s="1"/>
      <c r="G19" s="1"/>
      <c r="H19" s="1"/>
      <c r="I19" s="1"/>
      <c r="J19" s="1"/>
      <c r="K19" s="1"/>
      <c r="L19" s="1"/>
      <c r="M19" s="1"/>
      <c r="N19" s="1"/>
      <c r="O19" s="1"/>
    </row>
    <row r="20" spans="1:18">
      <c r="A20" s="1"/>
      <c r="B20" s="1"/>
      <c r="C20" s="1"/>
      <c r="D20" s="1"/>
      <c r="E20" s="1"/>
      <c r="F20" s="1"/>
      <c r="G20" s="1"/>
      <c r="H20" s="1"/>
      <c r="I20" s="1"/>
      <c r="J20" s="1"/>
      <c r="K20" s="1"/>
      <c r="L20" s="1"/>
      <c r="M20" s="1"/>
      <c r="N20" s="1"/>
      <c r="O20" s="1"/>
    </row>
    <row r="21" spans="1:18">
      <c r="A21" s="1"/>
      <c r="B21" s="1"/>
      <c r="C21" s="1"/>
      <c r="D21" s="1"/>
      <c r="E21" s="1"/>
      <c r="F21" s="1"/>
      <c r="G21" s="1"/>
      <c r="H21" s="1"/>
      <c r="I21" s="1"/>
      <c r="J21" s="1"/>
      <c r="K21" s="1"/>
      <c r="L21" s="1"/>
      <c r="M21" s="1"/>
      <c r="N21" s="1"/>
      <c r="O21" s="1"/>
    </row>
    <row r="22" spans="1:18">
      <c r="A22" s="1"/>
      <c r="B22" s="1"/>
      <c r="C22" s="1"/>
      <c r="D22" s="1"/>
      <c r="E22" s="1"/>
      <c r="F22" s="1"/>
      <c r="G22" s="1"/>
      <c r="H22" s="1"/>
      <c r="I22" s="1"/>
      <c r="J22" s="1"/>
      <c r="K22" s="1"/>
      <c r="L22" s="1"/>
      <c r="M22" s="1"/>
      <c r="N22" s="1"/>
      <c r="O22" s="1"/>
    </row>
    <row r="23" spans="1:18">
      <c r="A23" s="1"/>
      <c r="B23" s="1"/>
      <c r="C23" s="1"/>
      <c r="D23" s="1"/>
      <c r="E23" s="1"/>
      <c r="F23" s="1"/>
      <c r="G23" s="1"/>
      <c r="H23" s="1"/>
      <c r="I23" s="1"/>
      <c r="J23" s="1"/>
      <c r="K23" s="1"/>
      <c r="L23" s="1"/>
      <c r="M23" s="1"/>
      <c r="N23" s="1"/>
      <c r="O23" s="1"/>
    </row>
    <row r="24" spans="1:18">
      <c r="A24" s="1"/>
      <c r="B24" s="1"/>
      <c r="C24" s="1"/>
      <c r="D24" s="1"/>
      <c r="E24" s="1"/>
      <c r="F24" s="1"/>
      <c r="G24" s="1"/>
      <c r="H24" s="1"/>
      <c r="I24" s="1"/>
      <c r="J24" s="1"/>
      <c r="K24" s="1"/>
      <c r="L24" s="1"/>
      <c r="M24" s="1"/>
      <c r="N24" s="1"/>
      <c r="O24" s="1"/>
    </row>
    <row r="25" spans="1:18">
      <c r="A25" s="223"/>
      <c r="B25" s="223" t="s">
        <v>956</v>
      </c>
      <c r="C25" s="223"/>
      <c r="D25" s="223"/>
      <c r="E25" s="223"/>
      <c r="F25" s="223"/>
      <c r="G25" s="223"/>
      <c r="H25" s="223"/>
      <c r="I25" s="223"/>
      <c r="J25" s="223"/>
      <c r="K25" s="223"/>
      <c r="L25" s="223"/>
      <c r="M25" s="223"/>
      <c r="N25" s="223"/>
      <c r="O25" s="223"/>
      <c r="P25" s="366"/>
      <c r="Q25" s="366"/>
      <c r="R25" s="366"/>
    </row>
    <row r="26" spans="1:18" ht="18" customHeight="1">
      <c r="A26" s="223"/>
      <c r="B26" s="708" t="s">
        <v>549</v>
      </c>
      <c r="C26" s="708"/>
      <c r="D26" s="708"/>
      <c r="E26" s="708"/>
      <c r="F26" s="708"/>
      <c r="G26" s="708"/>
      <c r="H26" s="708"/>
      <c r="I26" s="708"/>
      <c r="J26" s="708"/>
      <c r="K26" s="708"/>
      <c r="L26" s="708"/>
      <c r="M26" s="708"/>
      <c r="N26" s="708"/>
      <c r="O26" s="367"/>
      <c r="P26" s="368"/>
      <c r="Q26" s="368"/>
      <c r="R26" s="368"/>
    </row>
    <row r="27" spans="1:18" ht="13.5" customHeight="1">
      <c r="A27" s="223"/>
      <c r="B27" s="708"/>
      <c r="C27" s="708"/>
      <c r="D27" s="708"/>
      <c r="E27" s="708"/>
      <c r="F27" s="708"/>
      <c r="G27" s="708"/>
      <c r="H27" s="708"/>
      <c r="I27" s="708"/>
      <c r="J27" s="708"/>
      <c r="K27" s="708"/>
      <c r="L27" s="708"/>
      <c r="M27" s="708"/>
      <c r="N27" s="708"/>
      <c r="O27" s="223"/>
      <c r="P27" s="366"/>
      <c r="Q27" s="366"/>
      <c r="R27" s="366"/>
    </row>
    <row r="28" spans="1:18">
      <c r="A28" s="1"/>
      <c r="B28" s="226" t="s">
        <v>548</v>
      </c>
      <c r="C28" s="1"/>
      <c r="D28" s="1"/>
      <c r="E28" s="1"/>
      <c r="F28" s="1"/>
      <c r="G28" s="1"/>
      <c r="H28" s="1"/>
      <c r="I28" s="1"/>
      <c r="J28" s="1"/>
      <c r="K28" s="1"/>
      <c r="L28" s="1"/>
      <c r="M28" s="1"/>
      <c r="N28" s="1"/>
      <c r="O28" s="1"/>
    </row>
    <row r="29" spans="1:18">
      <c r="A29" s="1"/>
      <c r="B29" s="1"/>
      <c r="C29" s="1"/>
      <c r="D29" s="1"/>
      <c r="E29" s="1"/>
      <c r="F29" s="1"/>
      <c r="G29" s="1"/>
      <c r="H29" s="1"/>
      <c r="I29" s="1"/>
      <c r="J29" s="1"/>
      <c r="K29" s="1"/>
      <c r="L29" s="1"/>
      <c r="M29" s="1"/>
      <c r="N29" s="1"/>
      <c r="O29" s="1"/>
    </row>
  </sheetData>
  <mergeCells count="1">
    <mergeCell ref="B26:N27"/>
  </mergeCells>
  <hyperlinks>
    <hyperlink ref="A1" location="Index!A1" display="Back to Index" xr:uid="{9E6C472B-A3E7-EC43-BBE8-E2A8D40C7102}"/>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2D252-BC26-CB4D-9869-E4B9A11C6910}">
  <dimension ref="A1:AI40"/>
  <sheetViews>
    <sheetView zoomScaleNormal="100" workbookViewId="0"/>
  </sheetViews>
  <sheetFormatPr defaultColWidth="10.81640625" defaultRowHeight="17.25"/>
  <cols>
    <col min="1" max="1" width="12.6328125" style="20" customWidth="1"/>
    <col min="2" max="2" width="10.81640625" style="20" customWidth="1"/>
    <col min="3" max="16384" width="10.81640625" style="20"/>
  </cols>
  <sheetData>
    <row r="1" spans="1:20" ht="17.25" customHeight="1">
      <c r="A1" s="32" t="s">
        <v>0</v>
      </c>
      <c r="B1" s="671" t="s">
        <v>22</v>
      </c>
      <c r="C1" s="671"/>
      <c r="D1" s="671"/>
      <c r="E1" s="671"/>
      <c r="F1" s="671"/>
      <c r="G1" s="672"/>
      <c r="H1" s="672"/>
      <c r="I1" s="672"/>
      <c r="J1" s="672"/>
      <c r="K1" s="670"/>
      <c r="L1" s="670"/>
      <c r="M1" s="670"/>
      <c r="N1" s="670"/>
      <c r="O1" s="670"/>
      <c r="P1" s="670"/>
      <c r="Q1" s="670"/>
      <c r="R1" s="670"/>
      <c r="S1" s="670"/>
      <c r="T1" s="670"/>
    </row>
    <row r="2" spans="1:20">
      <c r="A2" s="8"/>
      <c r="B2" s="671"/>
      <c r="C2" s="671"/>
      <c r="D2" s="671"/>
      <c r="E2" s="671"/>
      <c r="F2" s="671"/>
      <c r="G2" s="672"/>
      <c r="H2" s="672"/>
      <c r="I2" s="672"/>
      <c r="J2" s="672"/>
      <c r="K2" s="670"/>
      <c r="L2" s="670"/>
      <c r="M2" s="670"/>
      <c r="N2" s="670"/>
      <c r="O2" s="670"/>
      <c r="P2" s="670"/>
      <c r="Q2" s="670"/>
      <c r="R2" s="670"/>
      <c r="S2" s="670"/>
      <c r="T2" s="670"/>
    </row>
    <row r="3" spans="1:20">
      <c r="A3" s="8"/>
      <c r="B3" s="671"/>
      <c r="C3" s="671"/>
      <c r="D3" s="671"/>
      <c r="E3" s="671"/>
      <c r="F3" s="671"/>
      <c r="G3" s="672"/>
      <c r="H3" s="672"/>
      <c r="I3" s="672"/>
      <c r="J3" s="672"/>
      <c r="K3" s="670"/>
      <c r="L3" s="670"/>
      <c r="M3" s="670"/>
      <c r="N3" s="670"/>
      <c r="O3" s="670"/>
      <c r="P3" s="670"/>
      <c r="Q3" s="670"/>
      <c r="R3" s="670"/>
      <c r="S3" s="670"/>
      <c r="T3" s="670"/>
    </row>
    <row r="4" spans="1:20">
      <c r="A4" s="8"/>
      <c r="B4" s="671"/>
      <c r="C4" s="671"/>
      <c r="D4" s="671"/>
      <c r="E4" s="671"/>
      <c r="F4" s="671"/>
      <c r="G4" s="672"/>
      <c r="H4" s="672"/>
      <c r="I4" s="672"/>
      <c r="J4" s="672"/>
      <c r="K4" s="670"/>
      <c r="L4" s="670"/>
      <c r="M4" s="670"/>
      <c r="N4" s="670"/>
      <c r="O4" s="670"/>
      <c r="P4" s="670"/>
      <c r="Q4" s="670"/>
      <c r="R4" s="670"/>
      <c r="S4" s="670"/>
      <c r="T4" s="670"/>
    </row>
    <row r="5" spans="1:20">
      <c r="A5" s="358"/>
      <c r="B5" s="673"/>
      <c r="C5" s="673"/>
      <c r="D5" s="673"/>
      <c r="E5" s="673"/>
      <c r="F5" s="673"/>
      <c r="G5" s="674"/>
      <c r="H5" s="674"/>
      <c r="I5" s="674"/>
      <c r="J5" s="674"/>
      <c r="K5" s="362"/>
      <c r="L5" s="362"/>
      <c r="M5" s="362"/>
      <c r="N5" s="362"/>
      <c r="O5" s="362"/>
      <c r="P5" s="362"/>
      <c r="Q5" s="362"/>
      <c r="R5" s="362"/>
      <c r="S5" s="362"/>
      <c r="T5" s="362"/>
    </row>
    <row r="6" spans="1:20" ht="15.75" customHeight="1">
      <c r="A6" s="670"/>
      <c r="B6" s="670"/>
      <c r="C6" s="670"/>
      <c r="D6" s="670"/>
      <c r="E6" s="670"/>
      <c r="F6" s="670"/>
      <c r="G6" s="670"/>
      <c r="H6" s="670"/>
      <c r="I6" s="670"/>
      <c r="J6" s="670"/>
      <c r="K6" s="670"/>
      <c r="L6" s="670"/>
      <c r="M6" s="670"/>
      <c r="N6" s="670"/>
      <c r="O6" s="670"/>
      <c r="P6" s="670"/>
      <c r="Q6" s="670"/>
      <c r="R6" s="670"/>
      <c r="S6" s="670"/>
      <c r="T6" s="670"/>
    </row>
    <row r="7" spans="1:20" ht="17.25" customHeight="1">
      <c r="A7" s="670"/>
      <c r="B7" s="675" t="s">
        <v>217</v>
      </c>
      <c r="C7" s="676" t="s">
        <v>953</v>
      </c>
      <c r="D7" s="677"/>
      <c r="E7" s="677"/>
      <c r="F7" s="677"/>
      <c r="G7" s="677"/>
      <c r="H7" s="36"/>
      <c r="I7" s="89"/>
      <c r="J7" s="670"/>
      <c r="K7" s="670"/>
      <c r="L7" s="670"/>
      <c r="M7" s="670"/>
      <c r="N7" s="670"/>
      <c r="O7" s="670"/>
      <c r="P7" s="670"/>
      <c r="Q7" s="670"/>
      <c r="R7" s="670"/>
      <c r="S7" s="670"/>
      <c r="T7" s="670"/>
    </row>
    <row r="8" spans="1:20" ht="15.75" customHeight="1">
      <c r="A8" s="670"/>
      <c r="B8" s="670"/>
      <c r="C8" s="670"/>
      <c r="D8" s="670"/>
      <c r="E8" s="670"/>
      <c r="F8" s="670"/>
      <c r="G8" s="670"/>
      <c r="H8" s="670"/>
      <c r="I8" s="670"/>
      <c r="J8" s="670"/>
      <c r="K8" s="670"/>
      <c r="L8" s="670"/>
      <c r="M8" s="670"/>
      <c r="N8" s="670"/>
      <c r="O8" s="670"/>
      <c r="P8" s="670"/>
      <c r="Q8" s="670"/>
      <c r="R8" s="670"/>
      <c r="S8" s="670"/>
      <c r="T8" s="670"/>
    </row>
    <row r="9" spans="1:20">
      <c r="A9" s="670"/>
      <c r="B9" s="670"/>
      <c r="C9" s="670"/>
      <c r="D9" s="670"/>
      <c r="E9" s="670"/>
      <c r="F9" s="670"/>
      <c r="G9" s="670"/>
      <c r="H9" s="670"/>
      <c r="I9" s="670"/>
      <c r="J9" s="670"/>
      <c r="K9" s="670"/>
      <c r="L9" s="670"/>
      <c r="M9" s="670"/>
      <c r="N9" s="670"/>
      <c r="O9" s="670"/>
      <c r="P9" s="670"/>
      <c r="Q9" s="670"/>
      <c r="R9" s="670"/>
      <c r="S9" s="670"/>
      <c r="T9" s="670"/>
    </row>
    <row r="10" spans="1:20">
      <c r="A10" s="670"/>
      <c r="B10" s="670"/>
      <c r="C10" s="670"/>
      <c r="D10" s="670"/>
      <c r="E10" s="670"/>
      <c r="F10" s="670"/>
      <c r="G10" s="670"/>
      <c r="H10" s="670"/>
      <c r="I10" s="670"/>
      <c r="J10" s="670"/>
      <c r="K10" s="670"/>
      <c r="L10" s="670"/>
      <c r="M10" s="670"/>
      <c r="N10" s="670"/>
      <c r="O10" s="670"/>
      <c r="P10" s="670"/>
      <c r="Q10" s="670"/>
      <c r="R10" s="670"/>
      <c r="S10" s="670"/>
      <c r="T10" s="670"/>
    </row>
    <row r="11" spans="1:20">
      <c r="A11" s="670"/>
      <c r="B11" s="670"/>
      <c r="C11" s="670"/>
      <c r="D11" s="670"/>
      <c r="E11" s="670"/>
      <c r="F11" s="670"/>
      <c r="G11" s="670"/>
      <c r="H11" s="670"/>
      <c r="I11" s="670"/>
      <c r="J11" s="670"/>
      <c r="K11" s="670"/>
      <c r="L11" s="670"/>
      <c r="M11" s="670"/>
      <c r="N11" s="670"/>
      <c r="O11" s="670"/>
      <c r="P11" s="670"/>
      <c r="Q11" s="670"/>
      <c r="R11" s="670"/>
      <c r="S11" s="670"/>
      <c r="T11" s="670"/>
    </row>
    <row r="12" spans="1:20">
      <c r="A12" s="670"/>
      <c r="B12" s="670"/>
      <c r="C12" s="670"/>
      <c r="D12" s="670"/>
      <c r="E12" s="670"/>
      <c r="F12" s="670"/>
      <c r="G12" s="670"/>
      <c r="H12" s="670"/>
      <c r="I12" s="670"/>
      <c r="J12" s="670"/>
      <c r="K12" s="670"/>
      <c r="L12" s="670"/>
      <c r="M12" s="670"/>
      <c r="N12" s="670"/>
      <c r="O12" s="670"/>
      <c r="P12" s="670"/>
      <c r="Q12" s="670"/>
      <c r="R12" s="670"/>
      <c r="S12" s="670"/>
      <c r="T12" s="670"/>
    </row>
    <row r="13" spans="1:20">
      <c r="A13" s="670"/>
      <c r="B13" s="670"/>
      <c r="C13" s="670"/>
      <c r="D13" s="670"/>
      <c r="E13" s="670"/>
      <c r="F13" s="670"/>
      <c r="G13" s="670"/>
      <c r="H13" s="670"/>
      <c r="I13" s="670"/>
      <c r="J13" s="670"/>
      <c r="K13" s="670"/>
      <c r="L13" s="670"/>
      <c r="M13" s="670"/>
      <c r="N13" s="670"/>
      <c r="O13" s="670"/>
      <c r="P13" s="670"/>
      <c r="Q13" s="670"/>
      <c r="R13" s="670"/>
      <c r="S13" s="670"/>
      <c r="T13" s="670"/>
    </row>
    <row r="14" spans="1:20">
      <c r="A14" s="670"/>
      <c r="B14" s="670"/>
      <c r="C14" s="670"/>
      <c r="D14" s="670"/>
      <c r="E14" s="670"/>
      <c r="F14" s="670"/>
      <c r="G14" s="670"/>
      <c r="H14" s="670"/>
      <c r="I14" s="670"/>
      <c r="J14" s="670"/>
      <c r="K14" s="670"/>
      <c r="L14" s="670"/>
      <c r="M14" s="670"/>
      <c r="N14" s="670"/>
      <c r="O14" s="670"/>
      <c r="P14" s="670"/>
      <c r="Q14" s="670"/>
      <c r="R14" s="670"/>
      <c r="S14" s="670"/>
      <c r="T14" s="670"/>
    </row>
    <row r="15" spans="1:20">
      <c r="A15" s="670"/>
      <c r="B15" s="670"/>
      <c r="C15" s="670"/>
      <c r="D15" s="670"/>
      <c r="E15" s="670"/>
      <c r="F15" s="670"/>
      <c r="G15" s="670"/>
      <c r="H15" s="670"/>
      <c r="I15" s="670"/>
      <c r="J15" s="670"/>
      <c r="K15" s="670"/>
      <c r="L15" s="670"/>
      <c r="M15" s="670"/>
      <c r="N15" s="670"/>
      <c r="O15" s="670"/>
      <c r="P15" s="670"/>
      <c r="Q15" s="670"/>
      <c r="R15" s="670"/>
      <c r="S15" s="670"/>
      <c r="T15" s="670"/>
    </row>
    <row r="16" spans="1:20">
      <c r="A16" s="670"/>
      <c r="B16" s="670"/>
      <c r="C16" s="670"/>
      <c r="D16" s="670"/>
      <c r="E16" s="670"/>
      <c r="F16" s="670"/>
      <c r="G16" s="670"/>
      <c r="H16" s="670"/>
      <c r="I16" s="670"/>
      <c r="J16" s="670"/>
      <c r="K16" s="670"/>
      <c r="L16" s="670"/>
      <c r="M16" s="670"/>
      <c r="N16" s="670"/>
      <c r="O16" s="670"/>
      <c r="P16" s="670"/>
      <c r="Q16" s="670"/>
      <c r="R16" s="670"/>
      <c r="S16" s="670"/>
      <c r="T16" s="670"/>
    </row>
    <row r="17" spans="1:20">
      <c r="A17" s="670"/>
      <c r="B17" s="670"/>
      <c r="C17" s="670"/>
      <c r="D17" s="670"/>
      <c r="E17" s="670"/>
      <c r="F17" s="670"/>
      <c r="G17" s="670"/>
      <c r="H17" s="670"/>
      <c r="I17" s="670"/>
      <c r="J17" s="670"/>
      <c r="K17" s="670"/>
      <c r="L17" s="670"/>
      <c r="M17" s="670"/>
      <c r="N17" s="670"/>
      <c r="O17" s="670"/>
      <c r="P17" s="670"/>
      <c r="Q17" s="670"/>
      <c r="R17" s="670"/>
      <c r="S17" s="670"/>
      <c r="T17" s="670"/>
    </row>
    <row r="18" spans="1:20">
      <c r="A18" s="670"/>
      <c r="B18" s="670"/>
      <c r="C18" s="670"/>
      <c r="D18" s="670"/>
      <c r="E18" s="670"/>
      <c r="F18" s="670"/>
      <c r="G18" s="670"/>
      <c r="H18" s="670"/>
      <c r="I18" s="670"/>
      <c r="J18" s="670"/>
      <c r="K18" s="670"/>
      <c r="L18" s="670"/>
      <c r="M18" s="670"/>
      <c r="N18" s="670"/>
      <c r="O18" s="670"/>
      <c r="P18" s="670"/>
      <c r="Q18" s="670"/>
      <c r="R18" s="670"/>
      <c r="S18" s="670"/>
      <c r="T18" s="670"/>
    </row>
    <row r="19" spans="1:20">
      <c r="A19" s="670"/>
      <c r="B19" s="670"/>
      <c r="C19" s="670"/>
      <c r="D19" s="670"/>
      <c r="E19" s="670"/>
      <c r="F19" s="670"/>
      <c r="G19" s="670"/>
      <c r="H19" s="670"/>
      <c r="I19" s="670"/>
      <c r="J19" s="670"/>
      <c r="K19" s="670"/>
      <c r="L19" s="670"/>
      <c r="M19" s="670"/>
      <c r="N19" s="670"/>
      <c r="O19" s="670"/>
      <c r="P19" s="670"/>
      <c r="Q19" s="670"/>
      <c r="R19" s="670"/>
      <c r="S19" s="670"/>
      <c r="T19" s="670"/>
    </row>
    <row r="20" spans="1:20">
      <c r="A20" s="670"/>
      <c r="B20" s="670"/>
      <c r="C20" s="670"/>
      <c r="D20" s="670"/>
      <c r="E20" s="670"/>
      <c r="F20" s="670"/>
      <c r="G20" s="670"/>
      <c r="H20" s="670"/>
      <c r="I20" s="670"/>
      <c r="J20" s="670"/>
      <c r="K20" s="670"/>
      <c r="L20" s="670"/>
      <c r="M20" s="670"/>
      <c r="N20" s="670"/>
      <c r="O20" s="670"/>
      <c r="P20" s="670"/>
      <c r="Q20" s="670"/>
      <c r="R20" s="670"/>
      <c r="S20" s="670"/>
      <c r="T20" s="670"/>
    </row>
    <row r="21" spans="1:20">
      <c r="A21" s="670"/>
      <c r="B21" s="670"/>
      <c r="C21" s="670"/>
      <c r="D21" s="670"/>
      <c r="E21" s="670"/>
      <c r="F21" s="670"/>
      <c r="G21" s="670"/>
      <c r="H21" s="670"/>
      <c r="I21" s="670"/>
      <c r="J21" s="670"/>
      <c r="K21" s="670"/>
      <c r="L21" s="670"/>
      <c r="M21" s="670"/>
      <c r="N21" s="670"/>
      <c r="O21" s="670"/>
      <c r="P21" s="670"/>
      <c r="Q21" s="670"/>
      <c r="R21" s="670"/>
      <c r="S21" s="670"/>
      <c r="T21" s="670"/>
    </row>
    <row r="22" spans="1:20">
      <c r="A22" s="670"/>
      <c r="B22" s="670"/>
      <c r="C22" s="670"/>
      <c r="D22" s="670"/>
      <c r="E22" s="670"/>
      <c r="F22" s="670"/>
      <c r="G22" s="670"/>
      <c r="H22" s="670"/>
      <c r="I22" s="670"/>
      <c r="J22" s="670"/>
      <c r="K22" s="670"/>
      <c r="L22" s="670"/>
      <c r="M22" s="670"/>
      <c r="N22" s="670"/>
      <c r="O22" s="670"/>
      <c r="P22" s="670"/>
      <c r="Q22" s="670"/>
      <c r="R22" s="670"/>
      <c r="S22" s="670"/>
      <c r="T22" s="670"/>
    </row>
    <row r="23" spans="1:20">
      <c r="A23" s="670"/>
      <c r="B23" s="670"/>
      <c r="C23" s="670"/>
      <c r="D23" s="670"/>
      <c r="E23" s="670"/>
      <c r="F23" s="670"/>
      <c r="G23" s="670"/>
      <c r="H23" s="670"/>
      <c r="I23" s="670"/>
      <c r="J23" s="670"/>
      <c r="K23" s="670"/>
      <c r="L23" s="670"/>
      <c r="M23" s="670"/>
      <c r="N23" s="670"/>
      <c r="O23" s="670"/>
      <c r="P23" s="670"/>
      <c r="Q23" s="670"/>
      <c r="R23" s="670"/>
      <c r="S23" s="670"/>
      <c r="T23" s="670"/>
    </row>
    <row r="24" spans="1:20">
      <c r="A24" s="670"/>
      <c r="B24" s="670"/>
      <c r="C24" s="670"/>
      <c r="D24" s="670"/>
      <c r="E24" s="670"/>
      <c r="F24" s="670"/>
      <c r="G24" s="670"/>
      <c r="H24" s="670"/>
      <c r="I24" s="670"/>
      <c r="J24" s="670"/>
      <c r="K24" s="670"/>
      <c r="L24" s="670"/>
      <c r="M24" s="670"/>
      <c r="N24" s="670"/>
      <c r="O24" s="670"/>
      <c r="P24" s="670"/>
      <c r="Q24" s="670"/>
      <c r="R24" s="670"/>
      <c r="S24" s="670"/>
      <c r="T24" s="670"/>
    </row>
    <row r="25" spans="1:20">
      <c r="A25" s="670"/>
      <c r="B25" s="670"/>
      <c r="C25" s="670"/>
      <c r="D25" s="670"/>
      <c r="E25" s="670"/>
      <c r="F25" s="670"/>
      <c r="G25" s="670"/>
      <c r="H25" s="670"/>
      <c r="I25" s="670"/>
      <c r="J25" s="670"/>
      <c r="K25" s="670"/>
      <c r="L25" s="670"/>
      <c r="M25" s="670"/>
      <c r="N25" s="670"/>
      <c r="O25" s="670"/>
      <c r="P25" s="670"/>
      <c r="Q25" s="670"/>
      <c r="R25" s="670"/>
      <c r="S25" s="670"/>
      <c r="T25" s="670"/>
    </row>
    <row r="26" spans="1:20">
      <c r="A26" s="670"/>
      <c r="B26" s="670"/>
      <c r="C26" s="670"/>
      <c r="D26" s="670"/>
      <c r="E26" s="670"/>
      <c r="F26" s="670"/>
      <c r="G26" s="670"/>
      <c r="H26" s="670"/>
      <c r="I26" s="670"/>
      <c r="J26" s="670"/>
      <c r="K26" s="670"/>
      <c r="L26" s="670"/>
      <c r="M26" s="670"/>
      <c r="N26" s="670"/>
      <c r="O26" s="670"/>
      <c r="P26" s="670"/>
      <c r="Q26" s="670"/>
      <c r="R26" s="670"/>
      <c r="S26" s="670"/>
      <c r="T26" s="670"/>
    </row>
    <row r="27" spans="1:20">
      <c r="A27" s="670"/>
      <c r="B27" s="670"/>
      <c r="C27" s="670"/>
      <c r="D27" s="670"/>
      <c r="E27" s="670"/>
      <c r="F27" s="670"/>
      <c r="G27" s="670"/>
      <c r="H27" s="670"/>
      <c r="I27" s="670"/>
      <c r="J27" s="670"/>
      <c r="K27" s="670"/>
      <c r="L27" s="670"/>
      <c r="M27" s="670"/>
      <c r="N27" s="670"/>
      <c r="O27" s="670"/>
      <c r="P27" s="670"/>
      <c r="Q27" s="670"/>
      <c r="R27" s="670"/>
      <c r="S27" s="670"/>
      <c r="T27" s="670"/>
    </row>
    <row r="28" spans="1:20">
      <c r="A28" s="670"/>
      <c r="B28" s="670"/>
      <c r="C28" s="670"/>
      <c r="D28" s="670"/>
      <c r="E28" s="670"/>
      <c r="F28" s="670"/>
      <c r="G28" s="670"/>
      <c r="H28" s="670"/>
      <c r="I28" s="670"/>
      <c r="J28" s="670"/>
      <c r="K28" s="670"/>
      <c r="L28" s="670"/>
      <c r="M28" s="670"/>
      <c r="N28" s="670"/>
      <c r="O28" s="670"/>
      <c r="P28" s="670"/>
      <c r="Q28" s="670"/>
      <c r="R28" s="670"/>
      <c r="S28" s="670"/>
      <c r="T28" s="670"/>
    </row>
    <row r="29" spans="1:20">
      <c r="A29" s="670"/>
      <c r="B29" s="670"/>
      <c r="C29" s="670"/>
      <c r="D29" s="670"/>
      <c r="E29" s="670"/>
      <c r="F29" s="670"/>
      <c r="G29" s="670"/>
      <c r="H29" s="670"/>
      <c r="I29" s="670"/>
      <c r="J29" s="670"/>
      <c r="K29" s="670"/>
      <c r="L29" s="670"/>
      <c r="M29" s="670"/>
      <c r="N29" s="670"/>
      <c r="O29" s="670"/>
      <c r="P29" s="670"/>
      <c r="Q29" s="670"/>
      <c r="R29" s="670"/>
      <c r="S29" s="670"/>
      <c r="T29" s="670"/>
    </row>
    <row r="30" spans="1:20">
      <c r="A30" s="670"/>
      <c r="B30" s="670"/>
      <c r="C30" s="670"/>
      <c r="D30" s="670"/>
      <c r="E30" s="670"/>
      <c r="F30" s="670"/>
      <c r="G30" s="670"/>
      <c r="H30" s="670"/>
      <c r="I30" s="670"/>
      <c r="J30" s="670"/>
      <c r="K30" s="670"/>
      <c r="L30" s="670"/>
      <c r="M30" s="670"/>
      <c r="N30" s="670"/>
      <c r="O30" s="670"/>
      <c r="P30" s="670"/>
      <c r="Q30" s="670"/>
      <c r="R30" s="670"/>
      <c r="S30" s="670"/>
      <c r="T30" s="670"/>
    </row>
    <row r="31" spans="1:20">
      <c r="A31" s="670"/>
      <c r="B31" s="661"/>
      <c r="C31" s="141">
        <v>2005</v>
      </c>
      <c r="D31" s="141">
        <v>2006</v>
      </c>
      <c r="E31" s="141">
        <v>2007</v>
      </c>
      <c r="F31" s="141">
        <v>2008</v>
      </c>
      <c r="G31" s="141">
        <v>2009</v>
      </c>
      <c r="H31" s="141">
        <v>2010</v>
      </c>
      <c r="I31" s="141">
        <v>2011</v>
      </c>
      <c r="J31" s="141">
        <v>2012</v>
      </c>
      <c r="K31" s="141">
        <v>2013</v>
      </c>
      <c r="L31" s="141">
        <v>2014</v>
      </c>
      <c r="M31" s="141">
        <v>2015</v>
      </c>
      <c r="N31" s="141">
        <v>2016</v>
      </c>
      <c r="O31" s="141">
        <v>2017</v>
      </c>
      <c r="P31" s="670"/>
      <c r="Q31" s="670"/>
      <c r="R31" s="670"/>
      <c r="S31" s="670"/>
      <c r="T31" s="670"/>
    </row>
    <row r="32" spans="1:20">
      <c r="A32" s="670"/>
      <c r="B32" s="661" t="s">
        <v>219</v>
      </c>
      <c r="C32" s="678">
        <v>17.871649065800163</v>
      </c>
      <c r="D32" s="678">
        <v>14.092389706918558</v>
      </c>
      <c r="E32" s="678">
        <v>18.512391485875437</v>
      </c>
      <c r="F32" s="678">
        <v>17.870110908752174</v>
      </c>
      <c r="G32" s="678">
        <v>18.426522399280628</v>
      </c>
      <c r="H32" s="678">
        <v>17.6253920750482</v>
      </c>
      <c r="I32" s="678">
        <v>17.383407005867788</v>
      </c>
      <c r="J32" s="678">
        <v>19.108966274411703</v>
      </c>
      <c r="K32" s="678">
        <v>11.140932799918975</v>
      </c>
      <c r="L32" s="678">
        <v>14.770903289972525</v>
      </c>
      <c r="M32" s="678">
        <v>15.441729988483043</v>
      </c>
      <c r="N32" s="678">
        <v>12.542094404344581</v>
      </c>
      <c r="O32" s="678">
        <v>10.983948180173362</v>
      </c>
      <c r="P32" s="670"/>
      <c r="Q32" s="670"/>
      <c r="R32" s="670"/>
      <c r="S32" s="670"/>
      <c r="T32" s="670"/>
    </row>
    <row r="33" spans="1:35">
      <c r="A33" s="670"/>
      <c r="B33" s="661" t="s">
        <v>220</v>
      </c>
      <c r="C33" s="678">
        <v>10.401137190999549</v>
      </c>
      <c r="D33" s="678">
        <v>8.5072595281306711</v>
      </c>
      <c r="E33" s="678">
        <v>8.5042048568458863</v>
      </c>
      <c r="F33" s="678">
        <v>8.4612178512893959</v>
      </c>
      <c r="G33" s="678">
        <v>9.316278333131482</v>
      </c>
      <c r="H33" s="678">
        <v>12.603479175056178</v>
      </c>
      <c r="I33" s="678">
        <v>9.3168915243336166</v>
      </c>
      <c r="J33" s="678">
        <v>8.1941306612663443</v>
      </c>
      <c r="K33" s="678">
        <v>8.7952993380827955</v>
      </c>
      <c r="L33" s="678">
        <v>7.705220286744269</v>
      </c>
      <c r="M33" s="678">
        <v>4.2557266121224373</v>
      </c>
      <c r="N33" s="678">
        <v>7.2311248272923319</v>
      </c>
      <c r="O33" s="678">
        <v>7.586888844491539</v>
      </c>
      <c r="P33" s="670"/>
      <c r="Q33" s="670"/>
      <c r="R33" s="670"/>
      <c r="S33" s="670"/>
      <c r="T33" s="670"/>
    </row>
    <row r="34" spans="1:35">
      <c r="A34" s="670"/>
      <c r="B34" s="661" t="s">
        <v>221</v>
      </c>
      <c r="C34" s="678">
        <v>9.6098116176616326</v>
      </c>
      <c r="D34" s="678">
        <v>8.4309161695939014</v>
      </c>
      <c r="E34" s="678">
        <v>11.138807605698252</v>
      </c>
      <c r="F34" s="678">
        <v>9.0520401789890084</v>
      </c>
      <c r="G34" s="678">
        <v>10.566548120060139</v>
      </c>
      <c r="H34" s="678">
        <v>7.8761386321570628</v>
      </c>
      <c r="I34" s="678">
        <v>7.8774510992074065</v>
      </c>
      <c r="J34" s="678">
        <v>9.952139257570412</v>
      </c>
      <c r="K34" s="678">
        <v>7.7681970014759569</v>
      </c>
      <c r="L34" s="678">
        <v>6.7904897714557331</v>
      </c>
      <c r="M34" s="678">
        <v>10.201226478886376</v>
      </c>
      <c r="N34" s="678">
        <v>5.9740045459329831</v>
      </c>
      <c r="O34" s="678">
        <v>6.6006600660066006</v>
      </c>
      <c r="P34" s="670"/>
      <c r="Q34" s="670"/>
      <c r="R34" s="670"/>
      <c r="S34" s="670"/>
      <c r="T34" s="670"/>
    </row>
    <row r="35" spans="1:35">
      <c r="A35" s="670"/>
      <c r="B35" s="661" t="s">
        <v>589</v>
      </c>
      <c r="C35" s="678">
        <v>28.294440886956263</v>
      </c>
      <c r="D35" s="678">
        <v>23.567651434435284</v>
      </c>
      <c r="E35" s="678">
        <v>23.276790130640983</v>
      </c>
      <c r="F35" s="678">
        <v>28.020000483103459</v>
      </c>
      <c r="G35" s="678">
        <v>24.109050055209725</v>
      </c>
      <c r="H35" s="678">
        <v>23.014628673350501</v>
      </c>
      <c r="I35" s="678">
        <v>24.507683879710523</v>
      </c>
      <c r="J35" s="678">
        <v>25.321414750440738</v>
      </c>
      <c r="K35" s="678">
        <v>17.215160818293977</v>
      </c>
      <c r="L35" s="678">
        <v>17.584381267406162</v>
      </c>
      <c r="M35" s="678">
        <v>26.427809606508792</v>
      </c>
      <c r="N35" s="678">
        <v>19.648203592814369</v>
      </c>
      <c r="O35" s="678">
        <v>21.430235266713254</v>
      </c>
      <c r="P35" s="670"/>
      <c r="Q35" s="670"/>
      <c r="R35" s="670"/>
      <c r="S35" s="670"/>
      <c r="T35" s="670"/>
    </row>
    <row r="36" spans="1:35">
      <c r="A36" s="670"/>
      <c r="B36" s="670"/>
      <c r="C36" s="670"/>
      <c r="D36" s="670"/>
      <c r="E36" s="670"/>
      <c r="F36" s="670"/>
      <c r="G36" s="670"/>
      <c r="H36" s="670"/>
      <c r="I36" s="670"/>
      <c r="J36" s="670"/>
      <c r="K36" s="670"/>
      <c r="L36" s="670"/>
      <c r="M36" s="670"/>
      <c r="N36" s="670"/>
      <c r="O36" s="670"/>
      <c r="P36" s="670"/>
      <c r="Q36" s="670"/>
      <c r="R36" s="670"/>
      <c r="S36" s="670"/>
      <c r="T36" s="670"/>
    </row>
    <row r="37" spans="1:35">
      <c r="A37" s="183"/>
      <c r="B37" s="183" t="s">
        <v>216</v>
      </c>
      <c r="C37" s="183"/>
      <c r="D37" s="183"/>
      <c r="E37" s="183"/>
      <c r="F37" s="183"/>
      <c r="G37" s="183"/>
      <c r="H37" s="183"/>
      <c r="I37" s="183"/>
      <c r="J37" s="183"/>
      <c r="K37" s="183"/>
      <c r="L37" s="183"/>
      <c r="M37" s="183"/>
      <c r="N37" s="183"/>
      <c r="O37" s="183"/>
      <c r="P37" s="183"/>
      <c r="Q37" s="183"/>
      <c r="R37" s="183"/>
      <c r="S37" s="183"/>
      <c r="T37" s="183"/>
      <c r="U37" s="214"/>
      <c r="V37" s="214"/>
      <c r="W37" s="214"/>
      <c r="X37" s="214"/>
      <c r="Y37" s="214"/>
      <c r="Z37" s="214"/>
      <c r="AA37" s="214"/>
      <c r="AB37" s="214"/>
      <c r="AC37" s="214"/>
      <c r="AD37" s="214"/>
      <c r="AE37" s="214"/>
      <c r="AF37" s="214"/>
      <c r="AG37" s="214"/>
      <c r="AH37" s="214"/>
      <c r="AI37" s="214"/>
    </row>
    <row r="38" spans="1:35" s="88" customFormat="1" ht="16.5">
      <c r="A38" s="183"/>
      <c r="B38" s="447" t="s">
        <v>954</v>
      </c>
      <c r="C38" s="447"/>
      <c r="D38" s="447"/>
      <c r="E38" s="447"/>
      <c r="F38" s="447"/>
      <c r="G38" s="447"/>
      <c r="H38" s="447"/>
      <c r="I38" s="447"/>
      <c r="J38" s="447"/>
      <c r="K38" s="447"/>
      <c r="L38" s="447"/>
      <c r="M38" s="447"/>
      <c r="N38" s="447"/>
      <c r="O38" s="447"/>
      <c r="P38" s="447"/>
      <c r="Q38" s="447"/>
      <c r="R38" s="447"/>
      <c r="S38" s="447"/>
      <c r="T38" s="447"/>
      <c r="U38" s="679"/>
      <c r="V38" s="679"/>
      <c r="W38" s="679"/>
      <c r="X38" s="679"/>
      <c r="Y38" s="679"/>
      <c r="Z38" s="679"/>
      <c r="AA38" s="679"/>
      <c r="AB38" s="679"/>
      <c r="AC38" s="679"/>
      <c r="AD38" s="679"/>
      <c r="AE38" s="679"/>
      <c r="AF38" s="679"/>
      <c r="AG38" s="679"/>
      <c r="AH38" s="679"/>
      <c r="AI38" s="679"/>
    </row>
    <row r="39" spans="1:35" s="88" customFormat="1" ht="16.5">
      <c r="A39" s="183"/>
      <c r="B39" s="447" t="s">
        <v>955</v>
      </c>
      <c r="C39" s="183"/>
      <c r="D39" s="183"/>
      <c r="E39" s="183"/>
      <c r="F39" s="183"/>
      <c r="G39" s="183"/>
      <c r="H39" s="183"/>
      <c r="I39" s="183"/>
      <c r="J39" s="183"/>
      <c r="K39" s="183"/>
      <c r="L39" s="183"/>
      <c r="M39" s="183"/>
      <c r="N39" s="183"/>
      <c r="O39" s="183"/>
      <c r="P39" s="183"/>
      <c r="Q39" s="183"/>
      <c r="R39" s="183"/>
      <c r="S39" s="183"/>
      <c r="T39" s="183"/>
      <c r="U39" s="214"/>
      <c r="V39" s="214"/>
      <c r="W39" s="214"/>
      <c r="X39" s="214"/>
      <c r="Y39" s="214"/>
      <c r="Z39" s="214"/>
      <c r="AA39" s="214"/>
      <c r="AB39" s="214"/>
      <c r="AC39" s="214"/>
      <c r="AD39" s="214"/>
      <c r="AE39" s="214"/>
      <c r="AF39" s="214"/>
      <c r="AG39" s="214"/>
      <c r="AH39" s="214"/>
      <c r="AI39" s="214"/>
    </row>
    <row r="40" spans="1:35">
      <c r="A40" s="670"/>
      <c r="B40" s="670"/>
      <c r="C40" s="670"/>
      <c r="D40" s="670"/>
      <c r="E40" s="670"/>
      <c r="F40" s="670"/>
      <c r="G40" s="670"/>
      <c r="H40" s="670"/>
      <c r="I40" s="670"/>
      <c r="J40" s="670"/>
      <c r="K40" s="670"/>
      <c r="L40" s="670"/>
      <c r="M40" s="670"/>
      <c r="N40" s="670"/>
      <c r="O40" s="670"/>
      <c r="P40" s="670"/>
      <c r="Q40" s="670"/>
      <c r="R40" s="670"/>
      <c r="S40" s="670"/>
      <c r="T40" s="670"/>
    </row>
  </sheetData>
  <hyperlinks>
    <hyperlink ref="A1" location="Index!A1" display="Back to Index" xr:uid="{DDFAD635-4152-0A40-88EA-1EEFB65A9DE6}"/>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1F27-1D77-4B48-8561-BB86CB310456}">
  <sheetPr codeName="Sheet29"/>
  <dimension ref="A1:W20"/>
  <sheetViews>
    <sheetView workbookViewId="0"/>
  </sheetViews>
  <sheetFormatPr defaultColWidth="10.81640625" defaultRowHeight="17.25"/>
  <cols>
    <col min="1" max="1" width="12.453125" style="20" customWidth="1"/>
    <col min="2" max="2" width="10.81640625" style="20"/>
    <col min="3" max="22" width="6.81640625" style="20" customWidth="1"/>
    <col min="23" max="23" width="4.1796875" style="20" customWidth="1"/>
    <col min="24" max="16384" width="10.816406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2"/>
      <c r="O5" s="362"/>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222"/>
      <c r="B7" s="328" t="s">
        <v>759</v>
      </c>
      <c r="C7" s="329" t="s">
        <v>760</v>
      </c>
      <c r="D7" s="222"/>
      <c r="E7" s="222"/>
      <c r="F7" s="222"/>
      <c r="G7" s="222"/>
      <c r="H7" s="1"/>
      <c r="I7" s="1"/>
      <c r="J7" s="1"/>
      <c r="K7" s="1"/>
      <c r="L7" s="1"/>
      <c r="M7" s="1"/>
      <c r="N7" s="1"/>
      <c r="O7" s="1"/>
      <c r="P7" s="1"/>
      <c r="Q7" s="1"/>
      <c r="R7" s="1"/>
      <c r="S7" s="1"/>
      <c r="T7" s="1"/>
      <c r="U7" s="1"/>
      <c r="V7" s="1"/>
      <c r="W7" s="1"/>
    </row>
    <row r="8" spans="1:23" ht="15.75" customHeight="1">
      <c r="A8" s="1"/>
      <c r="B8" s="2"/>
      <c r="C8" s="1"/>
      <c r="D8" s="1"/>
      <c r="E8" s="1"/>
      <c r="F8" s="1"/>
      <c r="G8" s="1"/>
      <c r="H8" s="1"/>
      <c r="I8" s="1"/>
      <c r="J8" s="1"/>
      <c r="K8" s="1"/>
      <c r="L8" s="1"/>
      <c r="M8" s="1"/>
      <c r="N8" s="1"/>
      <c r="O8" s="1"/>
      <c r="P8" s="1"/>
      <c r="Q8" s="1"/>
      <c r="R8" s="1"/>
      <c r="S8" s="1"/>
      <c r="T8" s="1"/>
      <c r="U8" s="1"/>
      <c r="V8" s="1"/>
      <c r="W8" s="1"/>
    </row>
    <row r="9" spans="1:23">
      <c r="A9" s="1"/>
      <c r="B9" s="260" t="s">
        <v>225</v>
      </c>
      <c r="C9" s="260">
        <v>1998</v>
      </c>
      <c r="D9" s="260">
        <v>1999</v>
      </c>
      <c r="E9" s="260">
        <v>2000</v>
      </c>
      <c r="F9" s="357">
        <v>2001</v>
      </c>
      <c r="G9" s="357">
        <v>2002</v>
      </c>
      <c r="H9" s="357">
        <v>2003</v>
      </c>
      <c r="I9" s="357">
        <v>2004</v>
      </c>
      <c r="J9" s="357">
        <v>2005</v>
      </c>
      <c r="K9" s="357">
        <v>2006</v>
      </c>
      <c r="L9" s="260">
        <v>2007</v>
      </c>
      <c r="M9" s="260">
        <v>2008</v>
      </c>
      <c r="N9" s="260">
        <v>2009</v>
      </c>
      <c r="O9" s="260">
        <v>2010</v>
      </c>
      <c r="P9" s="260">
        <v>2011</v>
      </c>
      <c r="Q9" s="236">
        <v>2012</v>
      </c>
      <c r="R9" s="236">
        <v>2013</v>
      </c>
      <c r="S9" s="260">
        <v>2014</v>
      </c>
      <c r="T9" s="260">
        <v>2015</v>
      </c>
      <c r="U9" s="260">
        <v>2016</v>
      </c>
      <c r="V9" s="236">
        <v>2017</v>
      </c>
      <c r="W9" s="354"/>
    </row>
    <row r="10" spans="1:23">
      <c r="A10" s="1"/>
      <c r="B10" s="440" t="s">
        <v>218</v>
      </c>
      <c r="C10" s="371">
        <v>77</v>
      </c>
      <c r="D10" s="371">
        <v>88</v>
      </c>
      <c r="E10" s="371">
        <v>89</v>
      </c>
      <c r="F10" s="371">
        <v>73</v>
      </c>
      <c r="G10" s="371">
        <v>86</v>
      </c>
      <c r="H10" s="371">
        <v>67</v>
      </c>
      <c r="I10" s="371">
        <v>75</v>
      </c>
      <c r="J10" s="371">
        <v>82</v>
      </c>
      <c r="K10" s="371">
        <v>84</v>
      </c>
      <c r="L10" s="371">
        <v>86</v>
      </c>
      <c r="M10" s="371">
        <v>84</v>
      </c>
      <c r="N10" s="371">
        <v>64</v>
      </c>
      <c r="O10" s="371">
        <v>93</v>
      </c>
      <c r="P10" s="371">
        <v>60</v>
      </c>
      <c r="Q10" s="370">
        <v>67</v>
      </c>
      <c r="R10" s="370">
        <v>67</v>
      </c>
      <c r="S10" s="371">
        <v>72</v>
      </c>
      <c r="T10" s="371">
        <v>62</v>
      </c>
      <c r="U10" s="371">
        <v>75</v>
      </c>
      <c r="V10" s="370">
        <v>69</v>
      </c>
      <c r="W10" s="33"/>
    </row>
    <row r="11" spans="1:23">
      <c r="A11" s="1"/>
      <c r="B11" s="440" t="s">
        <v>219</v>
      </c>
      <c r="C11" s="371">
        <v>74</v>
      </c>
      <c r="D11" s="371">
        <v>51</v>
      </c>
      <c r="E11" s="371">
        <v>52</v>
      </c>
      <c r="F11" s="371">
        <v>45</v>
      </c>
      <c r="G11" s="371">
        <v>62</v>
      </c>
      <c r="H11" s="371">
        <v>62</v>
      </c>
      <c r="I11" s="371">
        <v>40</v>
      </c>
      <c r="J11" s="371">
        <v>44</v>
      </c>
      <c r="K11" s="371">
        <v>35</v>
      </c>
      <c r="L11" s="371">
        <v>47</v>
      </c>
      <c r="M11" s="371">
        <v>47</v>
      </c>
      <c r="N11" s="371">
        <v>50</v>
      </c>
      <c r="O11" s="371">
        <v>49</v>
      </c>
      <c r="P11" s="371">
        <v>49</v>
      </c>
      <c r="Q11" s="370">
        <v>55</v>
      </c>
      <c r="R11" s="370">
        <v>33</v>
      </c>
      <c r="S11" s="371">
        <v>45</v>
      </c>
      <c r="T11" s="371">
        <v>48</v>
      </c>
      <c r="U11" s="371">
        <v>40</v>
      </c>
      <c r="V11" s="370">
        <v>36</v>
      </c>
      <c r="W11" s="33"/>
    </row>
    <row r="12" spans="1:23">
      <c r="A12" s="1"/>
      <c r="B12" s="440" t="s">
        <v>220</v>
      </c>
      <c r="C12" s="371">
        <v>32</v>
      </c>
      <c r="D12" s="371">
        <v>45</v>
      </c>
      <c r="E12" s="371">
        <v>41</v>
      </c>
      <c r="F12" s="371">
        <v>33</v>
      </c>
      <c r="G12" s="371">
        <v>41</v>
      </c>
      <c r="H12" s="371">
        <v>34</v>
      </c>
      <c r="I12" s="371">
        <v>30</v>
      </c>
      <c r="J12" s="371">
        <v>33</v>
      </c>
      <c r="K12" s="371">
        <v>27</v>
      </c>
      <c r="L12" s="371">
        <v>27</v>
      </c>
      <c r="M12" s="371">
        <v>27</v>
      </c>
      <c r="N12" s="371">
        <v>30</v>
      </c>
      <c r="O12" s="371">
        <v>41</v>
      </c>
      <c r="P12" s="371">
        <v>31</v>
      </c>
      <c r="Q12" s="370">
        <v>28</v>
      </c>
      <c r="R12" s="370">
        <v>31</v>
      </c>
      <c r="S12" s="371">
        <v>28</v>
      </c>
      <c r="T12" s="371">
        <v>16</v>
      </c>
      <c r="U12" s="371">
        <v>28</v>
      </c>
      <c r="V12" s="370">
        <v>30</v>
      </c>
      <c r="W12" s="33"/>
    </row>
    <row r="13" spans="1:23">
      <c r="A13" s="1"/>
      <c r="B13" s="440" t="s">
        <v>221</v>
      </c>
      <c r="C13" s="371">
        <v>46</v>
      </c>
      <c r="D13" s="371">
        <v>42</v>
      </c>
      <c r="E13" s="371">
        <v>50</v>
      </c>
      <c r="F13" s="371">
        <v>32</v>
      </c>
      <c r="G13" s="371">
        <v>47</v>
      </c>
      <c r="H13" s="371">
        <v>31</v>
      </c>
      <c r="I13" s="371">
        <v>35</v>
      </c>
      <c r="J13" s="371">
        <v>32</v>
      </c>
      <c r="K13" s="371">
        <v>28</v>
      </c>
      <c r="L13" s="371">
        <v>37</v>
      </c>
      <c r="M13" s="371">
        <v>30</v>
      </c>
      <c r="N13" s="371">
        <v>35</v>
      </c>
      <c r="O13" s="371">
        <v>26</v>
      </c>
      <c r="P13" s="371">
        <v>26</v>
      </c>
      <c r="Q13" s="370">
        <v>33</v>
      </c>
      <c r="R13" s="370">
        <v>26</v>
      </c>
      <c r="S13" s="371">
        <v>23</v>
      </c>
      <c r="T13" s="371">
        <v>35</v>
      </c>
      <c r="U13" s="371">
        <v>21</v>
      </c>
      <c r="V13" s="370">
        <v>24</v>
      </c>
      <c r="W13" s="33"/>
    </row>
    <row r="14" spans="1:23">
      <c r="A14" s="1"/>
      <c r="B14" s="440" t="s">
        <v>222</v>
      </c>
      <c r="C14" s="243" t="s">
        <v>223</v>
      </c>
      <c r="D14" s="243" t="s">
        <v>223</v>
      </c>
      <c r="E14" s="243" t="s">
        <v>223</v>
      </c>
      <c r="F14" s="243" t="s">
        <v>223</v>
      </c>
      <c r="G14" s="243" t="s">
        <v>223</v>
      </c>
      <c r="H14" s="243" t="s">
        <v>223</v>
      </c>
      <c r="I14" s="243" t="s">
        <v>223</v>
      </c>
      <c r="J14" s="648">
        <v>57</v>
      </c>
      <c r="K14" s="648">
        <v>48</v>
      </c>
      <c r="L14" s="648">
        <v>48</v>
      </c>
      <c r="M14" s="648">
        <v>58</v>
      </c>
      <c r="N14" s="648">
        <v>50</v>
      </c>
      <c r="O14" s="648">
        <v>48</v>
      </c>
      <c r="P14" s="648">
        <v>51</v>
      </c>
      <c r="Q14" s="649">
        <v>53</v>
      </c>
      <c r="R14" s="649">
        <v>36</v>
      </c>
      <c r="S14" s="648">
        <v>37</v>
      </c>
      <c r="T14" s="648">
        <v>56</v>
      </c>
      <c r="U14" s="648">
        <v>42</v>
      </c>
      <c r="V14" s="649">
        <v>46</v>
      </c>
      <c r="W14" s="33"/>
    </row>
    <row r="15" spans="1:23">
      <c r="A15" s="1"/>
      <c r="B15" s="400" t="s">
        <v>5</v>
      </c>
      <c r="C15" s="517">
        <v>229</v>
      </c>
      <c r="D15" s="517">
        <v>226</v>
      </c>
      <c r="E15" s="517">
        <v>232</v>
      </c>
      <c r="F15" s="517">
        <v>183</v>
      </c>
      <c r="G15" s="517">
        <v>236</v>
      </c>
      <c r="H15" s="517">
        <v>194</v>
      </c>
      <c r="I15" s="517">
        <v>180</v>
      </c>
      <c r="J15" s="517">
        <v>248</v>
      </c>
      <c r="K15" s="517">
        <v>222</v>
      </c>
      <c r="L15" s="517">
        <v>245</v>
      </c>
      <c r="M15" s="517">
        <v>246</v>
      </c>
      <c r="N15" s="517">
        <v>229</v>
      </c>
      <c r="O15" s="517">
        <v>257</v>
      </c>
      <c r="P15" s="517">
        <v>217</v>
      </c>
      <c r="Q15" s="261">
        <v>236</v>
      </c>
      <c r="R15" s="261">
        <v>193</v>
      </c>
      <c r="S15" s="261">
        <v>205</v>
      </c>
      <c r="T15" s="261">
        <v>217</v>
      </c>
      <c r="U15" s="261">
        <v>206</v>
      </c>
      <c r="V15" s="261">
        <v>205</v>
      </c>
      <c r="W15" s="63"/>
    </row>
    <row r="16" spans="1:23">
      <c r="A16" s="1"/>
      <c r="B16" s="231"/>
      <c r="C16" s="199"/>
      <c r="D16" s="199"/>
      <c r="E16" s="199"/>
      <c r="F16" s="199"/>
      <c r="G16" s="199"/>
      <c r="H16" s="199"/>
      <c r="I16" s="199"/>
      <c r="J16" s="199"/>
      <c r="K16" s="199"/>
      <c r="L16" s="199"/>
      <c r="M16" s="199"/>
      <c r="N16" s="199"/>
      <c r="O16" s="199"/>
      <c r="P16" s="199"/>
      <c r="Q16" s="199"/>
      <c r="R16" s="199"/>
      <c r="S16" s="199"/>
      <c r="T16" s="199"/>
      <c r="U16" s="199"/>
      <c r="V16" s="199"/>
      <c r="W16" s="33"/>
    </row>
    <row r="17" spans="1:23">
      <c r="A17" s="1"/>
      <c r="B17" s="228" t="s">
        <v>228</v>
      </c>
      <c r="C17" s="228"/>
      <c r="D17" s="228"/>
      <c r="E17" s="108"/>
      <c r="F17" s="108"/>
      <c r="G17" s="108"/>
      <c r="H17" s="33"/>
      <c r="I17" s="33"/>
      <c r="J17" s="33"/>
      <c r="K17" s="33"/>
      <c r="L17" s="33"/>
      <c r="M17" s="33"/>
      <c r="N17" s="33"/>
      <c r="O17" s="33"/>
      <c r="P17" s="33"/>
      <c r="Q17" s="33"/>
      <c r="R17" s="33"/>
      <c r="S17" s="33"/>
      <c r="T17" s="33"/>
      <c r="U17" s="33"/>
      <c r="V17" s="33"/>
      <c r="W17" s="33"/>
    </row>
    <row r="18" spans="1:23">
      <c r="A18" s="1"/>
      <c r="B18" s="226" t="s">
        <v>550</v>
      </c>
      <c r="C18" s="223"/>
      <c r="D18" s="223"/>
      <c r="E18" s="183"/>
      <c r="F18" s="183"/>
      <c r="G18" s="183"/>
      <c r="H18" s="1"/>
      <c r="I18" s="1"/>
      <c r="J18" s="1"/>
      <c r="K18" s="1"/>
      <c r="L18" s="1"/>
      <c r="M18" s="1"/>
      <c r="N18" s="1"/>
      <c r="O18" s="1"/>
      <c r="P18" s="1"/>
      <c r="Q18" s="1"/>
      <c r="R18" s="7"/>
      <c r="S18" s="1"/>
      <c r="T18" s="1"/>
      <c r="U18" s="1"/>
      <c r="V18" s="1"/>
      <c r="W18" s="1"/>
    </row>
    <row r="19" spans="1:23">
      <c r="A19" s="1"/>
      <c r="B19" s="229" t="s">
        <v>224</v>
      </c>
      <c r="C19" s="223"/>
      <c r="D19" s="223"/>
      <c r="E19" s="183"/>
      <c r="F19" s="183"/>
      <c r="G19" s="183"/>
      <c r="H19" s="1"/>
      <c r="I19" s="1"/>
      <c r="J19" s="1"/>
      <c r="K19" s="1"/>
      <c r="L19" s="1"/>
      <c r="M19" s="1"/>
      <c r="N19" s="1"/>
      <c r="O19" s="1"/>
      <c r="P19" s="1"/>
      <c r="Q19" s="1"/>
      <c r="R19" s="1"/>
      <c r="S19" s="1"/>
      <c r="T19" s="1"/>
      <c r="U19" s="1"/>
      <c r="V19" s="1"/>
      <c r="W19" s="1"/>
    </row>
    <row r="20" spans="1:23">
      <c r="A20" s="1"/>
      <c r="B20" s="229"/>
      <c r="C20" s="223"/>
      <c r="D20" s="223"/>
      <c r="E20" s="183"/>
      <c r="F20" s="183"/>
      <c r="G20" s="183"/>
      <c r="H20" s="1"/>
      <c r="I20" s="1"/>
      <c r="J20" s="1"/>
      <c r="K20" s="1"/>
      <c r="L20" s="1"/>
      <c r="M20" s="1"/>
      <c r="N20" s="1"/>
      <c r="O20" s="1"/>
      <c r="P20" s="1"/>
      <c r="Q20" s="1"/>
      <c r="R20" s="1"/>
      <c r="S20" s="1"/>
      <c r="T20" s="1"/>
      <c r="U20" s="1"/>
      <c r="V20" s="1"/>
      <c r="W20" s="1"/>
    </row>
  </sheetData>
  <hyperlinks>
    <hyperlink ref="A1" location="Index!A1" display="Back to Index" xr:uid="{E3683D1C-87BC-E14F-B262-BAE1DDE3EE3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9CEB-E9D7-AF44-ACB2-2CDF4A6EAC3D}">
  <sheetPr codeName="Sheet30"/>
  <dimension ref="A1:N29"/>
  <sheetViews>
    <sheetView workbookViewId="0"/>
  </sheetViews>
  <sheetFormatPr defaultColWidth="10.81640625" defaultRowHeight="17.25"/>
  <cols>
    <col min="1" max="1" width="12.453125" style="20" customWidth="1"/>
    <col min="2" max="16384" width="10.81640625" style="20"/>
  </cols>
  <sheetData>
    <row r="1" spans="1:14" ht="17.25" customHeight="1">
      <c r="A1" s="297" t="s">
        <v>0</v>
      </c>
      <c r="B1" s="289"/>
      <c r="C1" s="289"/>
      <c r="D1" s="289"/>
      <c r="E1" s="289"/>
      <c r="F1" s="289"/>
      <c r="G1" s="9"/>
      <c r="H1" s="9"/>
      <c r="I1" s="9"/>
      <c r="J1" s="9"/>
      <c r="K1" s="1"/>
      <c r="L1" s="1"/>
      <c r="M1" s="1"/>
      <c r="N1" s="1"/>
    </row>
    <row r="2" spans="1:14">
      <c r="A2" s="8"/>
      <c r="B2" s="289"/>
      <c r="C2" s="289"/>
      <c r="D2" s="289"/>
      <c r="E2" s="289"/>
      <c r="F2" s="289"/>
      <c r="G2" s="9"/>
      <c r="H2" s="9"/>
      <c r="I2" s="9"/>
      <c r="J2" s="9"/>
      <c r="K2" s="1"/>
      <c r="L2" s="1"/>
      <c r="M2" s="1"/>
      <c r="N2" s="1"/>
    </row>
    <row r="3" spans="1:14">
      <c r="A3" s="8"/>
      <c r="B3" s="289"/>
      <c r="C3" s="289"/>
      <c r="D3" s="289"/>
      <c r="E3" s="289"/>
      <c r="F3" s="289"/>
      <c r="G3" s="9"/>
      <c r="H3" s="9"/>
      <c r="I3" s="9"/>
      <c r="J3" s="9"/>
      <c r="K3" s="1"/>
      <c r="L3" s="1"/>
      <c r="M3" s="1"/>
      <c r="N3" s="1"/>
    </row>
    <row r="4" spans="1:14">
      <c r="A4" s="8"/>
      <c r="B4" s="294"/>
      <c r="C4" s="294"/>
      <c r="D4" s="294"/>
      <c r="E4" s="294"/>
      <c r="F4" s="294"/>
      <c r="G4" s="9"/>
      <c r="H4" s="9"/>
      <c r="I4" s="9"/>
      <c r="J4" s="9"/>
      <c r="K4" s="1"/>
      <c r="L4" s="1"/>
      <c r="M4" s="1"/>
      <c r="N4" s="1"/>
    </row>
    <row r="5" spans="1:14">
      <c r="A5" s="358"/>
      <c r="B5" s="359"/>
      <c r="C5" s="359"/>
      <c r="D5" s="359"/>
      <c r="E5" s="359"/>
      <c r="F5" s="359"/>
      <c r="G5" s="360"/>
      <c r="H5" s="360"/>
      <c r="I5" s="360"/>
      <c r="J5" s="360"/>
      <c r="K5" s="362"/>
      <c r="L5" s="362"/>
      <c r="M5" s="362"/>
      <c r="N5" s="362"/>
    </row>
    <row r="6" spans="1:14" ht="15.75" customHeight="1">
      <c r="A6" s="1"/>
      <c r="B6" s="1"/>
      <c r="C6" s="1"/>
      <c r="D6" s="1"/>
      <c r="E6" s="1"/>
      <c r="F6" s="1"/>
      <c r="G6" s="1"/>
      <c r="H6" s="1"/>
      <c r="I6" s="1"/>
      <c r="J6" s="1"/>
      <c r="K6" s="1"/>
      <c r="L6" s="1"/>
      <c r="M6" s="1"/>
      <c r="N6" s="1"/>
    </row>
    <row r="7" spans="1:14" ht="17.25" customHeight="1">
      <c r="A7" s="1"/>
      <c r="B7" s="321" t="s">
        <v>226</v>
      </c>
      <c r="C7" s="372" t="s">
        <v>592</v>
      </c>
      <c r="D7" s="232"/>
      <c r="E7" s="232"/>
      <c r="F7" s="232"/>
      <c r="G7" s="232"/>
      <c r="H7" s="232"/>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83" t="s">
        <v>227</v>
      </c>
      <c r="C26" s="183"/>
      <c r="D26" s="1"/>
      <c r="E26" s="1"/>
      <c r="F26" s="1"/>
      <c r="G26" s="1"/>
      <c r="H26" s="1"/>
      <c r="I26" s="1"/>
      <c r="J26" s="1"/>
      <c r="K26" s="1"/>
      <c r="L26" s="1"/>
      <c r="M26" s="1"/>
      <c r="N26" s="1"/>
    </row>
    <row r="27" spans="1:14">
      <c r="A27" s="1"/>
      <c r="B27" s="233" t="s">
        <v>590</v>
      </c>
      <c r="C27" s="183"/>
      <c r="D27" s="1"/>
      <c r="E27" s="1"/>
      <c r="F27" s="1"/>
      <c r="G27" s="1"/>
      <c r="H27" s="1"/>
      <c r="I27" s="1"/>
      <c r="J27" s="1"/>
      <c r="K27" s="1"/>
      <c r="L27" s="1"/>
      <c r="M27" s="1"/>
      <c r="N27" s="1"/>
    </row>
    <row r="28" spans="1:14">
      <c r="A28" s="1"/>
      <c r="B28" s="234" t="s">
        <v>224</v>
      </c>
      <c r="C28" s="183"/>
      <c r="D28" s="1"/>
      <c r="E28" s="1"/>
      <c r="F28" s="1"/>
      <c r="G28" s="1"/>
      <c r="H28" s="602"/>
      <c r="I28" s="1"/>
      <c r="J28" s="1"/>
      <c r="K28" s="1"/>
      <c r="L28" s="1"/>
      <c r="M28" s="1"/>
      <c r="N28" s="1"/>
    </row>
    <row r="29" spans="1:14">
      <c r="A29" s="1"/>
      <c r="B29" s="612"/>
      <c r="C29" s="183"/>
      <c r="D29" s="1"/>
      <c r="E29" s="1"/>
      <c r="F29" s="1"/>
      <c r="G29" s="602"/>
      <c r="H29" s="1"/>
      <c r="I29" s="1"/>
      <c r="J29" s="1"/>
      <c r="K29" s="1"/>
      <c r="L29" s="1"/>
      <c r="M29" s="1"/>
      <c r="N29" s="1"/>
    </row>
  </sheetData>
  <hyperlinks>
    <hyperlink ref="A1" location="Index!A1" display="Back to Index" xr:uid="{28BDB7E9-3ACC-B54B-9218-9D89140C794F}"/>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B7CB4-F4E1-C349-B5FC-0DECD08D8AA8}">
  <sheetPr codeName="Sheet31"/>
  <dimension ref="A1:M26"/>
  <sheetViews>
    <sheetView zoomScaleNormal="100" workbookViewId="0"/>
  </sheetViews>
  <sheetFormatPr defaultColWidth="10.81640625" defaultRowHeight="17.25"/>
  <cols>
    <col min="1" max="1" width="12.453125" style="20" customWidth="1"/>
    <col min="2" max="2" width="10.81640625" style="20"/>
    <col min="3" max="3" width="10.81640625" style="20" customWidth="1"/>
    <col min="4" max="4" width="8.453125" style="20" customWidth="1"/>
    <col min="5" max="5" width="2.6328125" style="20" customWidth="1"/>
    <col min="6" max="6" width="10.81640625" style="95" customWidth="1"/>
    <col min="7" max="7" width="10.81640625" style="20"/>
    <col min="8" max="8" width="13.6328125" style="20" customWidth="1"/>
    <col min="9" max="10" width="10.81640625" style="20"/>
    <col min="11" max="11" width="3.81640625" style="20" customWidth="1"/>
    <col min="12" max="16384" width="10.81640625" style="20"/>
  </cols>
  <sheetData>
    <row r="1" spans="1:13" ht="17.25" customHeight="1">
      <c r="A1" s="297" t="s">
        <v>0</v>
      </c>
      <c r="B1" s="289"/>
      <c r="C1" s="289"/>
      <c r="D1" s="289"/>
      <c r="E1" s="289"/>
      <c r="F1" s="289"/>
      <c r="G1" s="9"/>
      <c r="H1" s="9"/>
      <c r="I1" s="9"/>
      <c r="J1" s="9"/>
      <c r="K1" s="1"/>
      <c r="L1" s="597"/>
      <c r="M1" s="597"/>
    </row>
    <row r="2" spans="1:13">
      <c r="A2" s="8"/>
      <c r="B2" s="289"/>
      <c r="C2" s="289"/>
      <c r="D2" s="709" t="s">
        <v>229</v>
      </c>
      <c r="E2" s="709"/>
      <c r="F2" s="709"/>
      <c r="G2" s="709"/>
      <c r="H2" s="709"/>
      <c r="I2" s="9"/>
      <c r="J2" s="9"/>
      <c r="K2" s="1"/>
      <c r="L2" s="597"/>
      <c r="M2" s="597"/>
    </row>
    <row r="3" spans="1:13">
      <c r="A3" s="8"/>
      <c r="B3" s="289"/>
      <c r="C3" s="289"/>
      <c r="D3" s="709"/>
      <c r="E3" s="709"/>
      <c r="F3" s="709"/>
      <c r="G3" s="709"/>
      <c r="H3" s="709"/>
      <c r="I3" s="9"/>
      <c r="J3" s="17"/>
      <c r="K3" s="1"/>
      <c r="L3" s="597"/>
      <c r="M3" s="597"/>
    </row>
    <row r="4" spans="1:13">
      <c r="A4" s="8"/>
      <c r="B4" s="294"/>
      <c r="C4" s="294"/>
      <c r="D4" s="294"/>
      <c r="E4" s="294"/>
      <c r="F4" s="94"/>
      <c r="G4" s="9"/>
      <c r="H4" s="9"/>
      <c r="I4" s="9"/>
      <c r="J4" s="9"/>
      <c r="K4" s="1"/>
      <c r="L4" s="597"/>
      <c r="M4" s="597"/>
    </row>
    <row r="5" spans="1:13">
      <c r="A5" s="358"/>
      <c r="B5" s="359"/>
      <c r="C5" s="359"/>
      <c r="D5" s="359"/>
      <c r="E5" s="359"/>
      <c r="F5" s="363"/>
      <c r="G5" s="360"/>
      <c r="H5" s="360"/>
      <c r="I5" s="360"/>
      <c r="J5" s="360"/>
      <c r="K5" s="362"/>
      <c r="L5" s="362"/>
      <c r="M5" s="362"/>
    </row>
    <row r="6" spans="1:13" ht="15.75" customHeight="1">
      <c r="A6" s="33"/>
      <c r="B6" s="33"/>
      <c r="C6" s="33"/>
      <c r="D6" s="33"/>
      <c r="E6" s="33"/>
      <c r="F6" s="90"/>
      <c r="G6" s="33"/>
      <c r="H6" s="55"/>
      <c r="I6" s="33"/>
      <c r="J6" s="33"/>
      <c r="K6" s="33"/>
      <c r="L6" s="354"/>
      <c r="M6" s="354"/>
    </row>
    <row r="7" spans="1:13">
      <c r="A7" s="33"/>
      <c r="B7" s="230" t="s">
        <v>240</v>
      </c>
      <c r="C7" s="252" t="s">
        <v>241</v>
      </c>
      <c r="D7" s="60"/>
      <c r="E7" s="60"/>
      <c r="F7" s="98"/>
      <c r="G7" s="33"/>
      <c r="H7" s="33"/>
      <c r="I7" s="33"/>
      <c r="J7" s="33"/>
      <c r="K7" s="33"/>
      <c r="L7" s="354"/>
      <c r="M7" s="354"/>
    </row>
    <row r="8" spans="1:13">
      <c r="A8" s="33"/>
      <c r="B8" s="60"/>
      <c r="C8" s="60"/>
      <c r="D8" s="60"/>
      <c r="E8" s="60"/>
      <c r="F8" s="98"/>
      <c r="G8" s="33"/>
      <c r="H8" s="33"/>
      <c r="I8" s="33"/>
      <c r="J8" s="33"/>
      <c r="K8" s="33"/>
      <c r="L8" s="354"/>
      <c r="M8" s="354"/>
    </row>
    <row r="9" spans="1:13" ht="18">
      <c r="A9" s="33"/>
      <c r="B9" s="236" t="s">
        <v>146</v>
      </c>
      <c r="C9" s="711" t="s">
        <v>230</v>
      </c>
      <c r="D9" s="711"/>
      <c r="E9" s="711"/>
      <c r="F9" s="237" t="s">
        <v>61</v>
      </c>
      <c r="G9" s="237" t="s">
        <v>969</v>
      </c>
      <c r="H9" s="237" t="s">
        <v>551</v>
      </c>
      <c r="I9" s="33"/>
      <c r="J9" s="33"/>
      <c r="K9" s="33"/>
      <c r="L9" s="354"/>
      <c r="M9" s="354"/>
    </row>
    <row r="10" spans="1:13">
      <c r="A10" s="33"/>
      <c r="B10" s="239">
        <v>1</v>
      </c>
      <c r="C10" s="712" t="s">
        <v>231</v>
      </c>
      <c r="D10" s="712"/>
      <c r="E10" s="712"/>
      <c r="F10" s="240">
        <v>24</v>
      </c>
      <c r="G10" s="244">
        <v>34.782608695652172</v>
      </c>
      <c r="H10" s="241">
        <v>30.100837806652287</v>
      </c>
      <c r="I10" s="33"/>
      <c r="J10" s="33"/>
      <c r="K10" s="33"/>
      <c r="L10" s="354"/>
      <c r="M10" s="354"/>
    </row>
    <row r="11" spans="1:13" ht="18">
      <c r="A11" s="33"/>
      <c r="B11" s="239">
        <v>2</v>
      </c>
      <c r="C11" s="713" t="s">
        <v>552</v>
      </c>
      <c r="D11" s="713"/>
      <c r="E11" s="713"/>
      <c r="F11" s="240">
        <v>19</v>
      </c>
      <c r="G11" s="244">
        <v>27.536231884057973</v>
      </c>
      <c r="H11" s="241">
        <v>23.829829930266392</v>
      </c>
      <c r="I11" s="33"/>
      <c r="J11" s="33"/>
      <c r="K11" s="33"/>
      <c r="L11" s="354"/>
      <c r="M11" s="354"/>
    </row>
    <row r="12" spans="1:13">
      <c r="A12" s="33"/>
      <c r="B12" s="239">
        <v>3</v>
      </c>
      <c r="C12" s="713" t="s">
        <v>232</v>
      </c>
      <c r="D12" s="713"/>
      <c r="E12" s="713"/>
      <c r="F12" s="240">
        <v>12</v>
      </c>
      <c r="G12" s="244">
        <v>17.391304347826086</v>
      </c>
      <c r="H12" s="241">
        <v>15.050418903326143</v>
      </c>
      <c r="I12" s="33"/>
      <c r="J12" s="33"/>
      <c r="K12" s="33"/>
      <c r="L12" s="354"/>
      <c r="M12" s="354"/>
    </row>
    <row r="13" spans="1:13">
      <c r="A13" s="33"/>
      <c r="B13" s="239">
        <v>4</v>
      </c>
      <c r="C13" s="714" t="s">
        <v>233</v>
      </c>
      <c r="D13" s="714"/>
      <c r="E13" s="714"/>
      <c r="F13" s="240">
        <v>7</v>
      </c>
      <c r="G13" s="244">
        <v>10.144927536231885</v>
      </c>
      <c r="H13" s="241">
        <v>8.7794110269402506</v>
      </c>
      <c r="I13" s="33"/>
      <c r="J13" s="33"/>
      <c r="K13" s="33"/>
      <c r="L13" s="354"/>
      <c r="M13" s="354"/>
    </row>
    <row r="14" spans="1:13">
      <c r="A14" s="33"/>
      <c r="B14" s="239">
        <v>5</v>
      </c>
      <c r="C14" s="714" t="s">
        <v>234</v>
      </c>
      <c r="D14" s="714"/>
      <c r="E14" s="714"/>
      <c r="F14" s="240">
        <v>4</v>
      </c>
      <c r="G14" s="244">
        <v>5.7971014492753623</v>
      </c>
      <c r="H14" s="241">
        <v>5.0168063011087147</v>
      </c>
      <c r="I14" s="33"/>
      <c r="J14" s="33"/>
      <c r="K14" s="33"/>
      <c r="L14" s="354"/>
      <c r="M14" s="354"/>
    </row>
    <row r="15" spans="1:13">
      <c r="A15" s="33"/>
      <c r="B15" s="239">
        <v>6</v>
      </c>
      <c r="C15" s="715" t="s">
        <v>235</v>
      </c>
      <c r="D15" s="715"/>
      <c r="E15" s="715"/>
      <c r="F15" s="240">
        <v>1</v>
      </c>
      <c r="G15" s="244">
        <v>1.4492753623188406</v>
      </c>
      <c r="H15" s="241">
        <v>1.2542015752771787</v>
      </c>
      <c r="I15" s="33"/>
      <c r="J15" s="33"/>
      <c r="K15" s="33"/>
      <c r="L15" s="354"/>
      <c r="M15" s="354"/>
    </row>
    <row r="16" spans="1:13">
      <c r="A16" s="33"/>
      <c r="B16" s="239">
        <v>6</v>
      </c>
      <c r="C16" s="715" t="s">
        <v>236</v>
      </c>
      <c r="D16" s="715"/>
      <c r="E16" s="715"/>
      <c r="F16" s="240">
        <v>1</v>
      </c>
      <c r="G16" s="244">
        <v>1.4492753623188406</v>
      </c>
      <c r="H16" s="241">
        <v>1.2542015752771787</v>
      </c>
      <c r="I16" s="33"/>
      <c r="J16" s="33"/>
      <c r="K16" s="33"/>
      <c r="L16" s="354"/>
      <c r="M16" s="354"/>
    </row>
    <row r="17" spans="1:13">
      <c r="A17" s="33"/>
      <c r="B17" s="239">
        <v>6</v>
      </c>
      <c r="C17" s="714" t="s">
        <v>237</v>
      </c>
      <c r="D17" s="714"/>
      <c r="E17" s="714"/>
      <c r="F17" s="240">
        <v>1</v>
      </c>
      <c r="G17" s="244">
        <v>1.4492753623188406</v>
      </c>
      <c r="H17" s="241">
        <v>1.2542015752771787</v>
      </c>
      <c r="I17" s="33"/>
      <c r="J17" s="33"/>
      <c r="K17" s="33"/>
      <c r="L17" s="354"/>
      <c r="M17" s="354"/>
    </row>
    <row r="18" spans="1:13">
      <c r="A18" s="33"/>
      <c r="B18" s="239"/>
      <c r="C18" s="716" t="s">
        <v>5</v>
      </c>
      <c r="D18" s="716"/>
      <c r="E18" s="716"/>
      <c r="F18" s="261">
        <v>69</v>
      </c>
      <c r="G18" s="519">
        <v>100</v>
      </c>
      <c r="H18" s="520">
        <v>86.539908694125316</v>
      </c>
      <c r="I18" s="33"/>
      <c r="J18" s="33"/>
      <c r="K18" s="33"/>
      <c r="L18" s="354"/>
      <c r="M18" s="354"/>
    </row>
    <row r="19" spans="1:13">
      <c r="A19" s="33"/>
      <c r="B19" s="231"/>
      <c r="C19" s="231"/>
      <c r="D19" s="231"/>
      <c r="E19" s="231"/>
      <c r="F19" s="243"/>
      <c r="G19" s="33"/>
      <c r="H19" s="33"/>
      <c r="I19" s="33"/>
      <c r="J19" s="93"/>
      <c r="K19" s="33"/>
      <c r="L19" s="354"/>
      <c r="M19" s="354"/>
    </row>
    <row r="20" spans="1:13">
      <c r="A20" s="228"/>
      <c r="B20" s="246" t="s">
        <v>926</v>
      </c>
      <c r="C20" s="247"/>
      <c r="D20" s="247"/>
      <c r="E20" s="247"/>
      <c r="F20" s="248"/>
      <c r="G20" s="246"/>
      <c r="H20" s="246"/>
      <c r="I20" s="246"/>
      <c r="J20" s="246"/>
      <c r="K20" s="33"/>
      <c r="L20" s="354"/>
      <c r="M20" s="354"/>
    </row>
    <row r="21" spans="1:13" ht="30.95" customHeight="1">
      <c r="A21" s="228"/>
      <c r="B21" s="710" t="s">
        <v>591</v>
      </c>
      <c r="C21" s="710"/>
      <c r="D21" s="710"/>
      <c r="E21" s="710"/>
      <c r="F21" s="710"/>
      <c r="G21" s="710"/>
      <c r="H21" s="710"/>
      <c r="I21" s="710"/>
      <c r="J21" s="710"/>
      <c r="K21" s="33"/>
      <c r="L21" s="354"/>
      <c r="M21" s="354"/>
    </row>
    <row r="22" spans="1:13" ht="15" customHeight="1">
      <c r="A22" s="228"/>
      <c r="B22" s="249" t="s">
        <v>553</v>
      </c>
      <c r="C22" s="228"/>
      <c r="D22" s="228"/>
      <c r="E22" s="228"/>
      <c r="F22" s="250"/>
      <c r="G22" s="247"/>
      <c r="H22" s="247"/>
      <c r="I22" s="247"/>
      <c r="J22" s="247"/>
      <c r="K22" s="33"/>
      <c r="L22" s="354"/>
      <c r="M22" s="354"/>
    </row>
    <row r="23" spans="1:13" ht="15" customHeight="1">
      <c r="A23" s="228"/>
      <c r="B23" s="246" t="s">
        <v>238</v>
      </c>
      <c r="C23" s="228"/>
      <c r="D23" s="228"/>
      <c r="E23" s="228"/>
      <c r="F23" s="250"/>
      <c r="G23" s="247"/>
      <c r="H23" s="247"/>
      <c r="I23" s="247"/>
      <c r="J23" s="247"/>
      <c r="K23" s="33"/>
      <c r="L23" s="354"/>
      <c r="M23" s="354"/>
    </row>
    <row r="24" spans="1:13" ht="15" customHeight="1">
      <c r="A24" s="228"/>
      <c r="B24" s="246" t="s">
        <v>239</v>
      </c>
      <c r="C24" s="246"/>
      <c r="D24" s="228"/>
      <c r="E24" s="228"/>
      <c r="F24" s="250"/>
      <c r="G24" s="228"/>
      <c r="H24" s="228"/>
      <c r="I24" s="228"/>
      <c r="J24" s="228"/>
      <c r="K24" s="33"/>
      <c r="L24" s="354"/>
      <c r="M24" s="354"/>
    </row>
    <row r="25" spans="1:13">
      <c r="A25" s="1"/>
      <c r="B25" s="1"/>
      <c r="C25" s="1"/>
      <c r="D25" s="1"/>
      <c r="E25" s="1"/>
      <c r="F25" s="39"/>
      <c r="G25" s="1"/>
      <c r="H25" s="1"/>
      <c r="I25" s="1"/>
      <c r="J25" s="1"/>
      <c r="K25" s="1"/>
      <c r="L25" s="597"/>
      <c r="M25" s="597"/>
    </row>
    <row r="26" spans="1:13">
      <c r="A26" s="597"/>
      <c r="B26" s="597"/>
      <c r="C26" s="597"/>
      <c r="D26" s="597"/>
      <c r="E26" s="597"/>
      <c r="F26" s="39"/>
      <c r="G26" s="597"/>
      <c r="H26" s="597"/>
      <c r="I26" s="597"/>
      <c r="J26" s="597"/>
      <c r="K26" s="597"/>
      <c r="L26" s="597"/>
      <c r="M26" s="597"/>
    </row>
  </sheetData>
  <mergeCells count="12">
    <mergeCell ref="D2:H3"/>
    <mergeCell ref="B21:J21"/>
    <mergeCell ref="C9:E9"/>
    <mergeCell ref="C10:E10"/>
    <mergeCell ref="C11:E11"/>
    <mergeCell ref="C12:E12"/>
    <mergeCell ref="C13:E13"/>
    <mergeCell ref="C14:E14"/>
    <mergeCell ref="C15:E15"/>
    <mergeCell ref="C16:E16"/>
    <mergeCell ref="C17:E17"/>
    <mergeCell ref="C18:E18"/>
  </mergeCells>
  <hyperlinks>
    <hyperlink ref="A1" location="Index!A1" display="Back to Index" xr:uid="{FA33C9EE-EB0A-8148-A145-1A757C96065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FEFC-65A4-7E44-AB4C-91822AE0E178}">
  <sheetPr codeName="Sheet4"/>
  <dimension ref="A1:L43"/>
  <sheetViews>
    <sheetView workbookViewId="0">
      <selection activeCell="C7" sqref="C7"/>
    </sheetView>
  </sheetViews>
  <sheetFormatPr defaultColWidth="10.81640625" defaultRowHeight="17.25"/>
  <cols>
    <col min="1" max="1" width="12.453125" style="20" customWidth="1"/>
    <col min="2" max="4" width="16.1796875" style="20" customWidth="1"/>
    <col min="5" max="16384" width="10.81640625" style="20"/>
  </cols>
  <sheetData>
    <row r="1" spans="1:12" s="10" customFormat="1" ht="17.25" customHeight="1">
      <c r="A1" s="297" t="s">
        <v>0</v>
      </c>
      <c r="B1" s="289"/>
      <c r="C1" s="289"/>
      <c r="D1" s="289"/>
      <c r="E1" s="289"/>
      <c r="F1" s="289"/>
      <c r="G1" s="9"/>
      <c r="H1" s="9"/>
      <c r="I1" s="9"/>
      <c r="J1" s="9"/>
      <c r="K1" s="9"/>
      <c r="L1" s="9"/>
    </row>
    <row r="2" spans="1:12" s="10" customFormat="1" ht="15.75">
      <c r="A2" s="8"/>
      <c r="B2" s="289"/>
      <c r="C2" s="289"/>
      <c r="D2" s="289"/>
      <c r="E2" s="289"/>
      <c r="F2" s="289"/>
      <c r="G2" s="9"/>
      <c r="H2" s="9"/>
      <c r="I2" s="9"/>
      <c r="J2" s="9"/>
      <c r="K2" s="9"/>
      <c r="L2" s="9"/>
    </row>
    <row r="3" spans="1:12" s="10" customFormat="1" ht="15.75">
      <c r="A3" s="8"/>
      <c r="B3" s="289"/>
      <c r="C3" s="289"/>
      <c r="D3" s="289"/>
      <c r="E3" s="289"/>
      <c r="F3" s="289"/>
      <c r="G3" s="9"/>
      <c r="H3" s="9"/>
      <c r="I3" s="9"/>
      <c r="J3" s="9"/>
      <c r="K3" s="9"/>
      <c r="L3" s="9"/>
    </row>
    <row r="4" spans="1:12" s="10" customFormat="1" ht="15.75">
      <c r="A4" s="8"/>
      <c r="B4" s="294"/>
      <c r="C4" s="294"/>
      <c r="D4" s="294"/>
      <c r="E4" s="294"/>
      <c r="F4" s="294"/>
      <c r="G4" s="9"/>
      <c r="H4" s="9"/>
      <c r="I4" s="9"/>
      <c r="J4" s="9"/>
      <c r="K4" s="9"/>
      <c r="L4" s="9"/>
    </row>
    <row r="5" spans="1:12" s="10" customFormat="1" ht="15.75">
      <c r="A5" s="358"/>
      <c r="B5" s="359"/>
      <c r="C5" s="359"/>
      <c r="D5" s="359"/>
      <c r="E5" s="359"/>
      <c r="F5" s="359"/>
      <c r="G5" s="360"/>
      <c r="H5" s="360"/>
      <c r="I5" s="360"/>
      <c r="J5" s="360"/>
      <c r="K5" s="360"/>
      <c r="L5" s="360"/>
    </row>
    <row r="6" spans="1:12" s="10" customFormat="1" ht="15.75" customHeight="1">
      <c r="A6" s="8"/>
      <c r="B6" s="11"/>
      <c r="C6" s="11"/>
      <c r="D6" s="11"/>
      <c r="E6" s="11"/>
      <c r="F6" s="11"/>
      <c r="G6" s="9"/>
      <c r="H6" s="9"/>
      <c r="I6" s="9"/>
      <c r="J6" s="9"/>
      <c r="K6" s="9"/>
      <c r="L6" s="9"/>
    </row>
    <row r="7" spans="1:12" ht="17.25" customHeight="1">
      <c r="A7" s="1"/>
      <c r="B7" s="318" t="s">
        <v>57</v>
      </c>
      <c r="C7" s="315" t="s">
        <v>58</v>
      </c>
      <c r="D7" s="31"/>
      <c r="E7" s="31"/>
      <c r="F7" s="1"/>
      <c r="G7" s="1"/>
      <c r="H7" s="1"/>
      <c r="I7" s="1"/>
      <c r="J7" s="1"/>
      <c r="K7" s="1"/>
      <c r="L7" s="1"/>
    </row>
    <row r="8" spans="1:12" ht="15.75" customHeight="1">
      <c r="A8" s="1"/>
      <c r="B8" s="31"/>
      <c r="C8" s="31"/>
      <c r="D8" s="31"/>
      <c r="E8" s="31"/>
      <c r="F8" s="1"/>
      <c r="G8" s="1"/>
      <c r="H8" s="1"/>
      <c r="I8" s="1"/>
      <c r="J8" s="1"/>
      <c r="K8" s="1"/>
      <c r="L8" s="1"/>
    </row>
    <row r="9" spans="1:12">
      <c r="A9" s="1"/>
      <c r="B9" s="31"/>
      <c r="C9" s="31"/>
      <c r="D9" s="31"/>
      <c r="E9" s="31"/>
      <c r="F9" s="1"/>
      <c r="G9" s="1"/>
      <c r="H9" s="1"/>
      <c r="I9" s="1"/>
      <c r="J9" s="1"/>
      <c r="K9" s="1"/>
      <c r="L9" s="1"/>
    </row>
    <row r="10" spans="1:12">
      <c r="A10" s="1"/>
      <c r="B10" s="31"/>
      <c r="C10" s="31"/>
      <c r="D10" s="31"/>
      <c r="E10" s="31"/>
      <c r="F10" s="1"/>
      <c r="G10" s="1"/>
      <c r="H10" s="1"/>
      <c r="I10" s="1"/>
      <c r="J10" s="1"/>
      <c r="K10" s="1"/>
      <c r="L10" s="1"/>
    </row>
    <row r="11" spans="1:12">
      <c r="A11" s="1"/>
      <c r="B11" s="31"/>
      <c r="C11" s="31"/>
      <c r="D11" s="31"/>
      <c r="E11" s="31"/>
      <c r="F11" s="1"/>
      <c r="G11" s="1"/>
      <c r="H11" s="1"/>
      <c r="I11" s="1"/>
      <c r="J11" s="1"/>
      <c r="K11" s="1"/>
      <c r="L11" s="1"/>
    </row>
    <row r="12" spans="1:12">
      <c r="A12" s="1"/>
      <c r="B12" s="31"/>
      <c r="C12" s="31"/>
      <c r="D12" s="31"/>
      <c r="E12" s="31"/>
      <c r="F12" s="1"/>
      <c r="G12" s="1"/>
      <c r="H12" s="1"/>
      <c r="I12" s="1"/>
      <c r="J12" s="1"/>
      <c r="K12" s="1"/>
      <c r="L12" s="1"/>
    </row>
    <row r="13" spans="1:12">
      <c r="A13" s="1"/>
      <c r="B13" s="31"/>
      <c r="C13" s="31"/>
      <c r="D13" s="31"/>
      <c r="E13" s="31"/>
      <c r="F13" s="1"/>
      <c r="G13" s="1"/>
      <c r="H13" s="1"/>
      <c r="I13" s="1"/>
      <c r="J13" s="1"/>
      <c r="K13" s="1"/>
      <c r="L13" s="1"/>
    </row>
    <row r="14" spans="1:12">
      <c r="A14" s="1"/>
      <c r="B14" s="31"/>
      <c r="C14" s="31"/>
      <c r="D14" s="31"/>
      <c r="E14" s="31"/>
      <c r="F14" s="1"/>
      <c r="G14" s="1"/>
      <c r="H14" s="1"/>
      <c r="I14" s="1"/>
      <c r="J14" s="1"/>
      <c r="K14" s="1"/>
      <c r="L14" s="1"/>
    </row>
    <row r="15" spans="1:12">
      <c r="A15" s="1"/>
      <c r="B15" s="31"/>
      <c r="C15" s="31"/>
      <c r="D15" s="31"/>
      <c r="E15" s="31"/>
      <c r="F15" s="1"/>
      <c r="G15" s="1"/>
      <c r="H15" s="1"/>
      <c r="I15" s="1"/>
      <c r="J15" s="1"/>
      <c r="K15" s="1"/>
      <c r="L15" s="1"/>
    </row>
    <row r="16" spans="1:12">
      <c r="A16" s="1"/>
      <c r="B16" s="31"/>
      <c r="C16" s="31"/>
      <c r="D16" s="31"/>
      <c r="E16" s="31"/>
      <c r="F16" s="1"/>
      <c r="G16" s="1"/>
      <c r="H16" s="1"/>
      <c r="I16" s="1"/>
      <c r="J16" s="1"/>
      <c r="K16" s="1"/>
      <c r="L16" s="1"/>
    </row>
    <row r="17" spans="1:12">
      <c r="A17" s="1"/>
      <c r="B17" s="31"/>
      <c r="C17" s="31"/>
      <c r="D17" s="31"/>
      <c r="E17" s="31"/>
      <c r="F17" s="1"/>
      <c r="G17" s="1"/>
      <c r="H17" s="1"/>
      <c r="I17" s="1"/>
      <c r="J17" s="1"/>
      <c r="K17" s="1"/>
      <c r="L17" s="1"/>
    </row>
    <row r="18" spans="1:12">
      <c r="A18" s="1"/>
      <c r="B18" s="31"/>
      <c r="C18" s="31"/>
      <c r="D18" s="31"/>
      <c r="E18" s="31"/>
      <c r="F18" s="1"/>
      <c r="G18" s="1"/>
      <c r="H18" s="1"/>
      <c r="I18" s="1"/>
      <c r="J18" s="1"/>
      <c r="K18" s="1"/>
      <c r="L18" s="1"/>
    </row>
    <row r="19" spans="1:12">
      <c r="A19" s="1"/>
      <c r="B19" s="688"/>
      <c r="C19" s="688"/>
      <c r="D19" s="688"/>
      <c r="E19" s="1"/>
      <c r="F19" s="4"/>
      <c r="G19" s="1"/>
      <c r="H19" s="1"/>
      <c r="I19" s="1"/>
      <c r="J19" s="1"/>
      <c r="K19" s="1"/>
      <c r="L19" s="1"/>
    </row>
    <row r="20" spans="1:12">
      <c r="A20" s="1"/>
      <c r="B20" s="688"/>
      <c r="C20" s="688"/>
      <c r="D20" s="688"/>
      <c r="E20" s="1"/>
      <c r="F20" s="4"/>
      <c r="G20" s="1"/>
      <c r="H20" s="1"/>
      <c r="I20" s="1"/>
      <c r="J20" s="1"/>
      <c r="K20" s="1"/>
      <c r="L20" s="1"/>
    </row>
    <row r="21" spans="1:12">
      <c r="A21" s="1"/>
      <c r="B21" s="688"/>
      <c r="C21" s="688"/>
      <c r="D21" s="688"/>
      <c r="E21" s="1"/>
      <c r="F21" s="4"/>
      <c r="G21" s="1"/>
      <c r="H21" s="1"/>
      <c r="I21" s="1"/>
      <c r="J21" s="1"/>
      <c r="K21" s="1"/>
      <c r="L21" s="1"/>
    </row>
    <row r="22" spans="1:12">
      <c r="A22" s="1"/>
      <c r="B22" s="688"/>
      <c r="C22" s="688"/>
      <c r="D22" s="688"/>
      <c r="E22" s="1"/>
      <c r="F22" s="4"/>
      <c r="G22" s="1"/>
      <c r="H22" s="1"/>
      <c r="I22" s="1"/>
      <c r="J22" s="1"/>
      <c r="K22" s="1"/>
      <c r="L22" s="1"/>
    </row>
    <row r="23" spans="1:12">
      <c r="A23" s="1"/>
      <c r="B23" s="688"/>
      <c r="C23" s="688"/>
      <c r="D23" s="688"/>
      <c r="E23" s="1"/>
      <c r="F23" s="4"/>
      <c r="G23" s="1"/>
      <c r="H23" s="1"/>
      <c r="I23" s="1"/>
      <c r="J23" s="1"/>
      <c r="K23" s="1"/>
      <c r="L23" s="1"/>
    </row>
    <row r="24" spans="1:12">
      <c r="A24" s="1"/>
      <c r="B24" s="688"/>
      <c r="C24" s="688"/>
      <c r="D24" s="688"/>
      <c r="E24" s="1"/>
      <c r="F24" s="4"/>
      <c r="G24" s="1"/>
      <c r="H24" s="1"/>
      <c r="I24" s="1"/>
      <c r="J24" s="1"/>
      <c r="K24" s="1"/>
      <c r="L24" s="1"/>
    </row>
    <row r="25" spans="1:12">
      <c r="A25" s="1"/>
      <c r="B25" s="688"/>
      <c r="C25" s="688"/>
      <c r="D25" s="688"/>
      <c r="E25" s="1"/>
      <c r="F25" s="4"/>
      <c r="G25" s="1"/>
      <c r="H25" s="1"/>
      <c r="I25" s="1"/>
      <c r="J25" s="1"/>
      <c r="K25" s="1"/>
      <c r="L25" s="1"/>
    </row>
    <row r="26" spans="1:12">
      <c r="A26" s="1"/>
      <c r="B26" s="688"/>
      <c r="C26" s="688"/>
      <c r="D26" s="688"/>
      <c r="E26" s="1"/>
      <c r="F26" s="4"/>
      <c r="G26" s="1"/>
      <c r="H26" s="1"/>
      <c r="I26" s="1"/>
      <c r="J26" s="1"/>
      <c r="K26" s="1"/>
      <c r="L26" s="1"/>
    </row>
    <row r="27" spans="1:12">
      <c r="A27" s="1"/>
      <c r="B27" s="31"/>
      <c r="C27" s="31"/>
      <c r="D27" s="31"/>
      <c r="E27" s="31"/>
      <c r="F27" s="1"/>
      <c r="G27" s="1"/>
      <c r="H27" s="1"/>
      <c r="I27" s="1"/>
      <c r="J27" s="1"/>
      <c r="K27" s="1"/>
      <c r="L27" s="1"/>
    </row>
    <row r="28" spans="1:12">
      <c r="A28" s="597"/>
      <c r="B28" s="31"/>
      <c r="C28" s="31"/>
      <c r="D28" s="31"/>
      <c r="E28" s="31"/>
      <c r="F28" s="597"/>
      <c r="G28" s="597"/>
      <c r="H28" s="597"/>
      <c r="I28" s="597"/>
      <c r="J28" s="597"/>
      <c r="K28" s="597"/>
      <c r="L28" s="597"/>
    </row>
    <row r="29" spans="1:12">
      <c r="A29" s="1"/>
      <c r="B29" s="31"/>
      <c r="C29" s="31"/>
      <c r="D29" s="31"/>
      <c r="E29" s="31"/>
      <c r="F29" s="1"/>
      <c r="G29" s="1"/>
      <c r="H29" s="1"/>
      <c r="I29" s="1"/>
      <c r="J29" s="1"/>
      <c r="K29" s="1"/>
      <c r="L29" s="1"/>
    </row>
    <row r="30" spans="1:12">
      <c r="A30" s="1"/>
      <c r="B30" s="1"/>
      <c r="C30" s="1"/>
      <c r="D30" s="1"/>
      <c r="E30" s="1"/>
      <c r="F30" s="1"/>
      <c r="G30" s="1"/>
      <c r="H30" s="1"/>
      <c r="I30" s="1"/>
      <c r="J30" s="1"/>
      <c r="K30" s="1"/>
      <c r="L30" s="1"/>
    </row>
    <row r="31" spans="1:12">
      <c r="A31" s="1"/>
      <c r="B31" s="1"/>
      <c r="C31" s="1"/>
      <c r="D31" s="1"/>
      <c r="E31" s="1"/>
      <c r="F31" s="1"/>
      <c r="G31" s="1"/>
      <c r="H31" s="1"/>
      <c r="I31" s="1"/>
      <c r="J31" s="1"/>
      <c r="K31" s="1"/>
      <c r="L31" s="1"/>
    </row>
    <row r="32" spans="1:12">
      <c r="A32" s="1"/>
      <c r="B32" s="689" t="s">
        <v>708</v>
      </c>
      <c r="C32" s="689"/>
      <c r="D32" s="689"/>
      <c r="E32" s="159" t="s">
        <v>962</v>
      </c>
      <c r="F32" s="159" t="s">
        <v>6</v>
      </c>
      <c r="G32" s="1"/>
      <c r="H32" s="1"/>
      <c r="I32" s="1"/>
      <c r="J32" s="1"/>
      <c r="K32" s="1"/>
      <c r="L32" s="1"/>
    </row>
    <row r="33" spans="1:12">
      <c r="A33" s="1"/>
      <c r="B33" s="690" t="s">
        <v>714</v>
      </c>
      <c r="C33" s="690"/>
      <c r="D33" s="690"/>
      <c r="E33" s="365">
        <v>36.585365853658537</v>
      </c>
      <c r="F33" s="601">
        <v>75</v>
      </c>
      <c r="G33" s="1"/>
      <c r="H33" s="1"/>
      <c r="I33" s="1"/>
      <c r="J33" s="1"/>
      <c r="K33" s="1"/>
      <c r="L33" s="1"/>
    </row>
    <row r="34" spans="1:12">
      <c r="A34" s="1"/>
      <c r="B34" s="690" t="s">
        <v>713</v>
      </c>
      <c r="C34" s="690"/>
      <c r="D34" s="690"/>
      <c r="E34" s="365">
        <v>29.268292682926827</v>
      </c>
      <c r="F34" s="601">
        <v>60</v>
      </c>
      <c r="G34" s="1"/>
      <c r="H34" s="1"/>
      <c r="I34" s="1"/>
      <c r="J34" s="1"/>
      <c r="K34" s="1"/>
      <c r="L34" s="1"/>
    </row>
    <row r="35" spans="1:12">
      <c r="A35" s="1"/>
      <c r="B35" s="690" t="s">
        <v>712</v>
      </c>
      <c r="C35" s="690"/>
      <c r="D35" s="690"/>
      <c r="E35" s="365">
        <v>11.219512195121952</v>
      </c>
      <c r="F35" s="601">
        <v>23</v>
      </c>
      <c r="G35" s="1"/>
      <c r="H35" s="1"/>
      <c r="I35" s="1"/>
      <c r="J35" s="1"/>
      <c r="K35" s="1"/>
      <c r="L35" s="1"/>
    </row>
    <row r="36" spans="1:12">
      <c r="A36" s="1"/>
      <c r="B36" s="692" t="s">
        <v>945</v>
      </c>
      <c r="C36" s="692"/>
      <c r="D36" s="692"/>
      <c r="E36" s="365">
        <v>8.2926829268292686</v>
      </c>
      <c r="F36" s="601">
        <v>17</v>
      </c>
      <c r="G36" s="1"/>
      <c r="H36" s="1"/>
      <c r="I36" s="1"/>
      <c r="J36" s="1"/>
      <c r="K36" s="1"/>
      <c r="L36" s="1"/>
    </row>
    <row r="37" spans="1:12">
      <c r="A37" s="1"/>
      <c r="B37" s="690" t="s">
        <v>711</v>
      </c>
      <c r="C37" s="690"/>
      <c r="D37" s="690"/>
      <c r="E37" s="365">
        <v>4.8780487804878048</v>
      </c>
      <c r="F37" s="601">
        <v>10</v>
      </c>
      <c r="G37" s="1"/>
      <c r="H37" s="1"/>
      <c r="I37" s="1"/>
      <c r="J37" s="1"/>
      <c r="K37" s="1"/>
      <c r="L37" s="1"/>
    </row>
    <row r="38" spans="1:12">
      <c r="A38" s="1"/>
      <c r="B38" s="690" t="s">
        <v>710</v>
      </c>
      <c r="C38" s="690"/>
      <c r="D38" s="690"/>
      <c r="E38" s="365">
        <v>3.9024390243902438</v>
      </c>
      <c r="F38" s="601">
        <v>8</v>
      </c>
      <c r="G38" s="1"/>
      <c r="H38" s="1"/>
      <c r="I38" s="1"/>
      <c r="J38" s="1"/>
      <c r="K38" s="1"/>
      <c r="L38" s="1"/>
    </row>
    <row r="39" spans="1:12">
      <c r="A39" s="1"/>
      <c r="B39" s="691" t="s">
        <v>876</v>
      </c>
      <c r="C39" s="691"/>
      <c r="D39" s="691"/>
      <c r="E39" s="365">
        <v>3.4146341463414638</v>
      </c>
      <c r="F39" s="601">
        <v>7</v>
      </c>
      <c r="G39" s="602"/>
      <c r="H39" s="1"/>
      <c r="I39" s="1"/>
      <c r="J39" s="1"/>
      <c r="K39" s="1"/>
      <c r="L39" s="1"/>
    </row>
    <row r="40" spans="1:12">
      <c r="A40" s="1"/>
      <c r="B40" s="690" t="s">
        <v>709</v>
      </c>
      <c r="C40" s="690"/>
      <c r="D40" s="690"/>
      <c r="E40" s="365">
        <v>2.4390243902439002</v>
      </c>
      <c r="F40" s="601">
        <v>5</v>
      </c>
      <c r="G40" s="1"/>
      <c r="H40" s="1"/>
      <c r="I40" s="1"/>
      <c r="J40" s="1"/>
      <c r="K40" s="1"/>
      <c r="L40" s="1"/>
    </row>
    <row r="41" spans="1:12">
      <c r="A41" s="1"/>
      <c r="B41" s="376" t="s">
        <v>5</v>
      </c>
      <c r="C41" s="614"/>
      <c r="D41" s="614"/>
      <c r="E41" s="376">
        <v>100</v>
      </c>
      <c r="F41" s="376">
        <v>205</v>
      </c>
      <c r="G41" s="1"/>
      <c r="H41" s="1"/>
      <c r="I41" s="1"/>
      <c r="J41" s="1"/>
      <c r="K41" s="1"/>
      <c r="L41" s="1"/>
    </row>
    <row r="42" spans="1:12">
      <c r="A42" s="1"/>
      <c r="B42" s="1"/>
      <c r="C42" s="1"/>
      <c r="D42" s="1"/>
      <c r="E42" s="1"/>
      <c r="F42" s="1"/>
      <c r="G42" s="1"/>
      <c r="H42" s="1"/>
      <c r="I42" s="1"/>
      <c r="J42" s="1"/>
      <c r="K42" s="1"/>
      <c r="L42" s="1"/>
    </row>
    <row r="43" spans="1:12">
      <c r="A43" s="1"/>
      <c r="B43" s="1"/>
      <c r="C43" s="1"/>
      <c r="D43" s="1"/>
      <c r="E43" s="1"/>
      <c r="F43" s="1"/>
      <c r="G43" s="1"/>
      <c r="H43" s="1"/>
      <c r="I43" s="1"/>
      <c r="J43" s="1"/>
      <c r="K43" s="1"/>
      <c r="L43" s="1"/>
    </row>
  </sheetData>
  <mergeCells count="17">
    <mergeCell ref="B37:D37"/>
    <mergeCell ref="B26:D26"/>
    <mergeCell ref="B38:D38"/>
    <mergeCell ref="B39:D39"/>
    <mergeCell ref="B40:D40"/>
    <mergeCell ref="B35:D35"/>
    <mergeCell ref="B36:D36"/>
    <mergeCell ref="B19:D19"/>
    <mergeCell ref="B20:D20"/>
    <mergeCell ref="B21:D21"/>
    <mergeCell ref="B22:D22"/>
    <mergeCell ref="B23:D23"/>
    <mergeCell ref="B24:D24"/>
    <mergeCell ref="B25:D25"/>
    <mergeCell ref="B32:D32"/>
    <mergeCell ref="B33:D33"/>
    <mergeCell ref="B34:D34"/>
  </mergeCells>
  <hyperlinks>
    <hyperlink ref="A1" location="Index!A1" display="Back to Index" xr:uid="{CC698466-68E0-D745-B08E-02106D7D57A0}"/>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1F587-97AB-7543-8BF9-30B9F2B55A32}">
  <sheetPr codeName="Sheet32"/>
  <dimension ref="A1:K26"/>
  <sheetViews>
    <sheetView workbookViewId="0"/>
  </sheetViews>
  <sheetFormatPr defaultColWidth="10.81640625" defaultRowHeight="17.25"/>
  <cols>
    <col min="1" max="1" width="12.453125" style="20" customWidth="1"/>
    <col min="2" max="2" width="10.81640625" style="20"/>
    <col min="3" max="3" width="22.1796875" style="20" customWidth="1"/>
    <col min="4" max="5" width="10.81640625" style="20"/>
    <col min="6" max="6" width="18.453125" style="20" customWidth="1"/>
    <col min="7" max="16384" width="10.81640625" style="20"/>
  </cols>
  <sheetData>
    <row r="1" spans="1:11" ht="17.25" customHeight="1">
      <c r="A1" s="297" t="s">
        <v>0</v>
      </c>
      <c r="B1" s="289"/>
      <c r="C1" s="289"/>
      <c r="D1" s="289"/>
      <c r="E1" s="289"/>
      <c r="F1" s="289"/>
      <c r="G1" s="132"/>
      <c r="H1" s="9"/>
      <c r="I1" s="9"/>
      <c r="J1" s="9"/>
      <c r="K1" s="1"/>
    </row>
    <row r="2" spans="1:11">
      <c r="A2" s="8"/>
      <c r="B2" s="289"/>
      <c r="C2" s="289"/>
      <c r="D2" s="289"/>
      <c r="E2" s="289"/>
      <c r="F2" s="289"/>
      <c r="G2" s="9"/>
      <c r="H2" s="9"/>
      <c r="I2" s="9"/>
      <c r="J2" s="9"/>
      <c r="K2" s="1"/>
    </row>
    <row r="3" spans="1:11">
      <c r="A3" s="8"/>
      <c r="B3" s="289"/>
      <c r="C3" s="289"/>
      <c r="D3" s="289"/>
      <c r="E3" s="289"/>
      <c r="F3" s="289"/>
      <c r="G3" s="9"/>
      <c r="H3" s="9"/>
      <c r="I3" s="9"/>
      <c r="J3" s="9"/>
      <c r="K3" s="1"/>
    </row>
    <row r="4" spans="1:11">
      <c r="A4" s="8"/>
      <c r="B4" s="294"/>
      <c r="C4" s="294"/>
      <c r="D4" s="294"/>
      <c r="E4" s="294"/>
      <c r="F4" s="294"/>
      <c r="G4" s="9"/>
      <c r="H4" s="9"/>
      <c r="I4" s="9"/>
      <c r="J4" s="9"/>
      <c r="K4" s="1"/>
    </row>
    <row r="5" spans="1:11">
      <c r="A5" s="358"/>
      <c r="B5" s="359"/>
      <c r="C5" s="359"/>
      <c r="D5" s="359"/>
      <c r="E5" s="359"/>
      <c r="F5" s="359"/>
      <c r="G5" s="360"/>
      <c r="H5" s="360"/>
      <c r="I5" s="360"/>
      <c r="J5" s="360"/>
      <c r="K5" s="360"/>
    </row>
    <row r="6" spans="1:11" ht="15.75" customHeight="1">
      <c r="A6" s="33"/>
      <c r="B6" s="33"/>
      <c r="C6" s="33"/>
      <c r="D6" s="33"/>
      <c r="E6" s="33"/>
      <c r="F6" s="33"/>
      <c r="G6" s="33"/>
      <c r="H6" s="33"/>
      <c r="I6" s="33"/>
      <c r="J6" s="33"/>
      <c r="K6" s="1"/>
    </row>
    <row r="7" spans="1:11" ht="17.25" customHeight="1">
      <c r="A7" s="33"/>
      <c r="B7" s="325" t="s">
        <v>600</v>
      </c>
      <c r="C7" s="326" t="s">
        <v>601</v>
      </c>
      <c r="D7" s="231"/>
      <c r="E7" s="231"/>
      <c r="F7" s="60"/>
      <c r="G7" s="33"/>
      <c r="H7" s="33"/>
      <c r="I7" s="55"/>
      <c r="J7" s="33"/>
      <c r="K7" s="1"/>
    </row>
    <row r="8" spans="1:11" ht="15.75" customHeight="1">
      <c r="A8" s="33"/>
      <c r="B8" s="97"/>
      <c r="C8" s="60"/>
      <c r="D8" s="60"/>
      <c r="E8" s="60"/>
      <c r="F8" s="60"/>
      <c r="G8" s="33"/>
      <c r="H8" s="33"/>
      <c r="I8" s="33"/>
      <c r="J8" s="33"/>
      <c r="K8" s="1"/>
    </row>
    <row r="9" spans="1:11" ht="18">
      <c r="A9" s="231"/>
      <c r="B9" s="236" t="s">
        <v>146</v>
      </c>
      <c r="C9" s="236" t="s">
        <v>230</v>
      </c>
      <c r="D9" s="237" t="s">
        <v>61</v>
      </c>
      <c r="E9" s="238" t="s">
        <v>969</v>
      </c>
      <c r="F9" s="237" t="s">
        <v>551</v>
      </c>
      <c r="G9" s="33"/>
      <c r="H9" s="33"/>
      <c r="I9" s="33"/>
      <c r="J9" s="33"/>
      <c r="K9" s="1"/>
    </row>
    <row r="10" spans="1:11">
      <c r="A10" s="231"/>
      <c r="B10" s="239">
        <v>1</v>
      </c>
      <c r="C10" s="240" t="s">
        <v>236</v>
      </c>
      <c r="D10" s="240">
        <v>9</v>
      </c>
      <c r="E10" s="244">
        <v>25</v>
      </c>
      <c r="F10" s="245">
        <v>2.7459870450433406</v>
      </c>
      <c r="G10" s="33"/>
      <c r="H10" s="92"/>
      <c r="I10" s="33"/>
      <c r="J10" s="33"/>
      <c r="K10" s="1"/>
    </row>
    <row r="11" spans="1:11">
      <c r="A11" s="231"/>
      <c r="B11" s="239">
        <v>2</v>
      </c>
      <c r="C11" s="240" t="s">
        <v>231</v>
      </c>
      <c r="D11" s="240">
        <v>7</v>
      </c>
      <c r="E11" s="244">
        <v>19.444444444444446</v>
      </c>
      <c r="F11" s="245">
        <v>2.135767701700376</v>
      </c>
      <c r="G11" s="33"/>
      <c r="H11" s="92"/>
      <c r="I11" s="33"/>
      <c r="J11" s="33"/>
      <c r="K11" s="1"/>
    </row>
    <row r="12" spans="1:11">
      <c r="A12" s="231"/>
      <c r="B12" s="239">
        <v>3</v>
      </c>
      <c r="C12" s="231" t="s">
        <v>242</v>
      </c>
      <c r="D12" s="240">
        <v>5</v>
      </c>
      <c r="E12" s="244">
        <v>13.888888888888889</v>
      </c>
      <c r="F12" s="245">
        <v>1.5255483583574116</v>
      </c>
      <c r="G12" s="33"/>
      <c r="H12" s="92"/>
      <c r="I12" s="33"/>
      <c r="J12" s="33"/>
      <c r="K12" s="1"/>
    </row>
    <row r="13" spans="1:11">
      <c r="A13" s="231"/>
      <c r="B13" s="239">
        <v>4</v>
      </c>
      <c r="C13" s="240" t="s">
        <v>234</v>
      </c>
      <c r="D13" s="240">
        <v>4</v>
      </c>
      <c r="E13" s="244">
        <v>11.111111111111111</v>
      </c>
      <c r="F13" s="245">
        <v>1.2204386866859294</v>
      </c>
      <c r="G13" s="33"/>
      <c r="H13" s="33"/>
      <c r="I13" s="33"/>
      <c r="J13" s="33"/>
      <c r="K13" s="1"/>
    </row>
    <row r="14" spans="1:11">
      <c r="A14" s="231"/>
      <c r="B14" s="239">
        <v>5</v>
      </c>
      <c r="C14" s="240" t="s">
        <v>233</v>
      </c>
      <c r="D14" s="240">
        <v>3</v>
      </c>
      <c r="E14" s="244">
        <v>8.3333333333333321</v>
      </c>
      <c r="F14" s="245">
        <v>0.91532901501444697</v>
      </c>
      <c r="G14" s="33"/>
      <c r="H14" s="93"/>
      <c r="I14" s="33"/>
      <c r="J14" s="33"/>
      <c r="K14" s="1"/>
    </row>
    <row r="15" spans="1:11">
      <c r="A15" s="231"/>
      <c r="B15" s="239">
        <v>6</v>
      </c>
      <c r="C15" s="240" t="s">
        <v>235</v>
      </c>
      <c r="D15" s="240">
        <v>2</v>
      </c>
      <c r="E15" s="244">
        <v>5.5555555555555554</v>
      </c>
      <c r="F15" s="245">
        <v>0.61021934334296468</v>
      </c>
      <c r="G15" s="33"/>
      <c r="H15" s="33"/>
      <c r="I15" s="33"/>
      <c r="J15" s="33"/>
      <c r="K15" s="1"/>
    </row>
    <row r="16" spans="1:11">
      <c r="A16" s="231"/>
      <c r="B16" s="239">
        <v>6</v>
      </c>
      <c r="C16" s="231" t="s">
        <v>243</v>
      </c>
      <c r="D16" s="240">
        <v>2</v>
      </c>
      <c r="E16" s="244">
        <v>5.5555555555555554</v>
      </c>
      <c r="F16" s="245">
        <v>0.61021934334296468</v>
      </c>
      <c r="G16" s="33"/>
      <c r="H16" s="33"/>
      <c r="I16" s="33"/>
      <c r="J16" s="33"/>
      <c r="K16" s="1"/>
    </row>
    <row r="17" spans="1:11">
      <c r="A17" s="231"/>
      <c r="B17" s="239">
        <v>6</v>
      </c>
      <c r="C17" s="231" t="s">
        <v>237</v>
      </c>
      <c r="D17" s="240">
        <v>2</v>
      </c>
      <c r="E17" s="244">
        <v>5.5555555555555554</v>
      </c>
      <c r="F17" s="245">
        <v>0.61021934334296468</v>
      </c>
      <c r="G17" s="33"/>
      <c r="H17" s="33"/>
      <c r="I17" s="33"/>
      <c r="J17" s="33"/>
      <c r="K17" s="1"/>
    </row>
    <row r="18" spans="1:11">
      <c r="A18" s="231"/>
      <c r="B18" s="239">
        <v>9</v>
      </c>
      <c r="C18" s="240" t="s">
        <v>244</v>
      </c>
      <c r="D18" s="240">
        <v>1</v>
      </c>
      <c r="E18" s="244">
        <v>2.7777777777777777</v>
      </c>
      <c r="F18" s="245">
        <v>0.30510967167148234</v>
      </c>
      <c r="G18" s="33"/>
      <c r="H18" s="33"/>
      <c r="I18" s="33"/>
      <c r="J18" s="33"/>
      <c r="K18" s="1"/>
    </row>
    <row r="19" spans="1:11">
      <c r="A19" s="231"/>
      <c r="B19" s="239">
        <v>9</v>
      </c>
      <c r="C19" s="240" t="s">
        <v>245</v>
      </c>
      <c r="D19" s="240">
        <v>1</v>
      </c>
      <c r="E19" s="244">
        <v>2.7777777777777777</v>
      </c>
      <c r="F19" s="245">
        <v>0.30510967167148234</v>
      </c>
      <c r="G19" s="33"/>
      <c r="H19" s="33"/>
      <c r="I19" s="33"/>
      <c r="J19" s="33"/>
      <c r="K19" s="1"/>
    </row>
    <row r="20" spans="1:11">
      <c r="A20" s="231"/>
      <c r="B20" s="242"/>
      <c r="C20" s="261" t="s">
        <v>5</v>
      </c>
      <c r="D20" s="261">
        <v>36</v>
      </c>
      <c r="E20" s="519">
        <v>99.999999999999986</v>
      </c>
      <c r="F20" s="519">
        <v>10.983948180173362</v>
      </c>
      <c r="G20" s="33"/>
      <c r="H20" s="33"/>
      <c r="I20" s="33"/>
      <c r="J20" s="33"/>
      <c r="K20" s="1"/>
    </row>
    <row r="21" spans="1:11">
      <c r="A21" s="33"/>
      <c r="B21" s="235"/>
      <c r="C21" s="235"/>
      <c r="D21" s="235"/>
      <c r="E21" s="235"/>
      <c r="F21" s="235"/>
      <c r="G21" s="33"/>
      <c r="H21" s="33"/>
      <c r="I21" s="33"/>
      <c r="J21" s="33"/>
      <c r="K21" s="1"/>
    </row>
    <row r="22" spans="1:11">
      <c r="A22" s="33"/>
      <c r="B22" s="246" t="s">
        <v>593</v>
      </c>
      <c r="C22" s="228"/>
      <c r="D22" s="228"/>
      <c r="E22" s="228"/>
      <c r="F22" s="228"/>
      <c r="G22" s="228"/>
      <c r="H22" s="228"/>
      <c r="I22" s="228"/>
      <c r="J22" s="228"/>
      <c r="K22" s="1"/>
    </row>
    <row r="23" spans="1:11" ht="29.25" customHeight="1">
      <c r="A23" s="33"/>
      <c r="B23" s="710" t="s">
        <v>591</v>
      </c>
      <c r="C23" s="710"/>
      <c r="D23" s="710"/>
      <c r="E23" s="710"/>
      <c r="F23" s="710"/>
      <c r="G23" s="710"/>
      <c r="H23" s="710"/>
      <c r="I23" s="710"/>
      <c r="J23" s="710"/>
      <c r="K23" s="1"/>
    </row>
    <row r="24" spans="1:11">
      <c r="A24" s="33"/>
      <c r="B24" s="246" t="s">
        <v>246</v>
      </c>
      <c r="C24" s="247"/>
      <c r="D24" s="247"/>
      <c r="E24" s="247"/>
      <c r="F24" s="247"/>
      <c r="G24" s="247"/>
      <c r="H24" s="247"/>
      <c r="I24" s="247"/>
      <c r="J24" s="247"/>
      <c r="K24" s="1"/>
    </row>
    <row r="25" spans="1:11">
      <c r="A25" s="33"/>
      <c r="B25" s="246" t="s">
        <v>247</v>
      </c>
      <c r="C25" s="247"/>
      <c r="D25" s="247"/>
      <c r="E25" s="247"/>
      <c r="F25" s="247"/>
      <c r="G25" s="247"/>
      <c r="H25" s="247"/>
      <c r="I25" s="247"/>
      <c r="J25" s="247"/>
      <c r="K25" s="1"/>
    </row>
    <row r="26" spans="1:11">
      <c r="A26" s="1"/>
      <c r="B26" s="1"/>
      <c r="C26" s="1"/>
      <c r="D26" s="1"/>
      <c r="E26" s="1"/>
      <c r="F26" s="1"/>
      <c r="G26" s="1"/>
      <c r="H26" s="1"/>
      <c r="I26" s="1"/>
      <c r="J26" s="1"/>
      <c r="K26" s="1"/>
    </row>
  </sheetData>
  <mergeCells count="1">
    <mergeCell ref="B23:J23"/>
  </mergeCells>
  <hyperlinks>
    <hyperlink ref="A1" location="Index!A1" display="Back to Index" xr:uid="{B8F79696-E9AF-5F4B-95AB-D50477FF536C}"/>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2AD4-B313-DB41-86C5-A4FC77B215C7}">
  <sheetPr codeName="Sheet33"/>
  <dimension ref="A1:K24"/>
  <sheetViews>
    <sheetView workbookViewId="0"/>
  </sheetViews>
  <sheetFormatPr defaultColWidth="10.81640625" defaultRowHeight="17.25"/>
  <cols>
    <col min="1" max="1" width="12.453125" style="20" customWidth="1"/>
    <col min="2" max="2" width="10.81640625" style="20"/>
    <col min="3" max="3" width="18.453125" style="20" customWidth="1"/>
    <col min="4" max="5" width="10.81640625" style="20"/>
    <col min="6" max="6" width="14.81640625" style="20" customWidth="1"/>
    <col min="7" max="16384" width="10.81640625" style="20"/>
  </cols>
  <sheetData>
    <row r="1" spans="1:11" ht="17.25" customHeight="1">
      <c r="A1" s="297" t="s">
        <v>0</v>
      </c>
      <c r="B1" s="289"/>
      <c r="C1" s="289"/>
      <c r="D1" s="289"/>
      <c r="E1" s="289"/>
      <c r="F1" s="289"/>
      <c r="G1" s="9"/>
      <c r="H1" s="9"/>
      <c r="I1" s="9"/>
      <c r="J1" s="9"/>
      <c r="K1" s="1"/>
    </row>
    <row r="2" spans="1:11">
      <c r="A2" s="8"/>
      <c r="B2" s="289"/>
      <c r="C2" s="289"/>
      <c r="D2" s="289"/>
      <c r="E2" s="289"/>
      <c r="F2" s="289"/>
      <c r="G2" s="9"/>
      <c r="H2" s="9"/>
      <c r="I2" s="9"/>
      <c r="J2" s="9"/>
      <c r="K2" s="1"/>
    </row>
    <row r="3" spans="1:11">
      <c r="A3" s="8"/>
      <c r="B3" s="289"/>
      <c r="C3" s="289"/>
      <c r="D3" s="289"/>
      <c r="E3" s="289"/>
      <c r="F3" s="289"/>
      <c r="G3" s="9"/>
      <c r="H3" s="9"/>
      <c r="I3" s="9"/>
      <c r="J3" s="9"/>
      <c r="K3" s="1"/>
    </row>
    <row r="4" spans="1:11">
      <c r="A4" s="8"/>
      <c r="B4" s="294"/>
      <c r="C4" s="294"/>
      <c r="D4" s="294"/>
      <c r="E4" s="294"/>
      <c r="F4" s="294"/>
      <c r="G4" s="9"/>
      <c r="H4" s="9"/>
      <c r="I4" s="9"/>
      <c r="J4" s="9"/>
      <c r="K4" s="1"/>
    </row>
    <row r="5" spans="1:11">
      <c r="A5" s="358"/>
      <c r="B5" s="359"/>
      <c r="C5" s="359"/>
      <c r="D5" s="359"/>
      <c r="E5" s="359"/>
      <c r="F5" s="359"/>
      <c r="G5" s="360"/>
      <c r="H5" s="360"/>
      <c r="I5" s="360"/>
      <c r="J5" s="360"/>
      <c r="K5" s="360"/>
    </row>
    <row r="6" spans="1:11" ht="15.75" customHeight="1">
      <c r="A6" s="1"/>
      <c r="B6" s="1"/>
      <c r="C6" s="1"/>
      <c r="D6" s="1"/>
      <c r="E6" s="1"/>
      <c r="F6" s="1"/>
      <c r="G6" s="1"/>
      <c r="H6" s="1"/>
      <c r="I6" s="1"/>
      <c r="J6" s="1"/>
      <c r="K6" s="1"/>
    </row>
    <row r="7" spans="1:11" ht="17.25" customHeight="1">
      <c r="A7" s="1"/>
      <c r="B7" s="325" t="s">
        <v>602</v>
      </c>
      <c r="C7" s="326" t="s">
        <v>603</v>
      </c>
      <c r="D7" s="231"/>
      <c r="E7" s="231"/>
      <c r="F7" s="60"/>
      <c r="G7" s="33"/>
      <c r="H7" s="33"/>
      <c r="I7" s="33"/>
      <c r="J7" s="33"/>
      <c r="K7" s="1"/>
    </row>
    <row r="8" spans="1:11" ht="15.75" customHeight="1">
      <c r="A8" s="1"/>
      <c r="B8" s="60"/>
      <c r="C8" s="60"/>
      <c r="D8" s="60"/>
      <c r="E8" s="60"/>
      <c r="F8" s="60"/>
      <c r="G8" s="33"/>
      <c r="H8" s="33"/>
      <c r="I8" s="33"/>
      <c r="J8" s="33"/>
      <c r="K8" s="1"/>
    </row>
    <row r="9" spans="1:11" ht="18">
      <c r="A9" s="1"/>
      <c r="B9" s="236" t="s">
        <v>146</v>
      </c>
      <c r="C9" s="236" t="s">
        <v>230</v>
      </c>
      <c r="D9" s="237" t="s">
        <v>61</v>
      </c>
      <c r="E9" s="237" t="s">
        <v>962</v>
      </c>
      <c r="F9" s="237" t="s">
        <v>551</v>
      </c>
      <c r="G9" s="33"/>
      <c r="H9" s="33"/>
      <c r="I9" s="33"/>
      <c r="J9" s="33"/>
      <c r="K9" s="1"/>
    </row>
    <row r="10" spans="1:11">
      <c r="A10" s="1"/>
      <c r="B10" s="239">
        <v>1</v>
      </c>
      <c r="C10" s="240" t="s">
        <v>236</v>
      </c>
      <c r="D10" s="240">
        <v>12</v>
      </c>
      <c r="E10" s="244">
        <v>40</v>
      </c>
      <c r="F10" s="244">
        <v>3.0347555377966158</v>
      </c>
      <c r="G10" s="33"/>
      <c r="H10" s="92"/>
      <c r="I10" s="33"/>
      <c r="J10" s="33"/>
      <c r="K10" s="1"/>
    </row>
    <row r="11" spans="1:11">
      <c r="A11" s="1"/>
      <c r="B11" s="239">
        <v>2</v>
      </c>
      <c r="C11" s="240" t="s">
        <v>231</v>
      </c>
      <c r="D11" s="240">
        <v>5</v>
      </c>
      <c r="E11" s="244">
        <v>16.666666666666664</v>
      </c>
      <c r="F11" s="244">
        <v>1.2644814740819232</v>
      </c>
      <c r="G11" s="33"/>
      <c r="H11" s="92"/>
      <c r="I11" s="33"/>
      <c r="J11" s="33"/>
      <c r="K11" s="1"/>
    </row>
    <row r="12" spans="1:11">
      <c r="A12" s="1"/>
      <c r="B12" s="239">
        <v>2</v>
      </c>
      <c r="C12" s="240" t="s">
        <v>243</v>
      </c>
      <c r="D12" s="240">
        <v>5</v>
      </c>
      <c r="E12" s="244">
        <v>16.666666666666664</v>
      </c>
      <c r="F12" s="244">
        <v>1.2644814740819232</v>
      </c>
      <c r="G12" s="33"/>
      <c r="H12" s="33"/>
      <c r="I12" s="33"/>
      <c r="J12" s="33"/>
      <c r="K12" s="1"/>
    </row>
    <row r="13" spans="1:11">
      <c r="A13" s="1"/>
      <c r="B13" s="239">
        <v>4</v>
      </c>
      <c r="C13" s="240" t="s">
        <v>234</v>
      </c>
      <c r="D13" s="240">
        <v>3</v>
      </c>
      <c r="E13" s="244">
        <v>10</v>
      </c>
      <c r="F13" s="244">
        <v>0.75868888444915394</v>
      </c>
      <c r="G13" s="33"/>
      <c r="H13" s="33"/>
      <c r="I13" s="33"/>
      <c r="J13" s="33"/>
      <c r="K13" s="1"/>
    </row>
    <row r="14" spans="1:11">
      <c r="A14" s="1"/>
      <c r="B14" s="239">
        <v>5</v>
      </c>
      <c r="C14" s="240" t="s">
        <v>244</v>
      </c>
      <c r="D14" s="240">
        <v>2</v>
      </c>
      <c r="E14" s="244">
        <v>6.666666666666667</v>
      </c>
      <c r="F14" s="244">
        <v>0.5057925896327693</v>
      </c>
      <c r="G14" s="33"/>
      <c r="H14" s="96"/>
      <c r="I14" s="33"/>
      <c r="J14" s="33"/>
      <c r="K14" s="1"/>
    </row>
    <row r="15" spans="1:11">
      <c r="A15" s="1"/>
      <c r="B15" s="239">
        <v>6</v>
      </c>
      <c r="C15" s="231" t="s">
        <v>248</v>
      </c>
      <c r="D15" s="240">
        <v>1</v>
      </c>
      <c r="E15" s="244">
        <v>3.3333333333333335</v>
      </c>
      <c r="F15" s="244">
        <v>0.25289629481638465</v>
      </c>
      <c r="G15" s="33"/>
      <c r="H15" s="33"/>
      <c r="I15" s="33"/>
      <c r="J15" s="33"/>
      <c r="K15" s="1"/>
    </row>
    <row r="16" spans="1:11">
      <c r="A16" s="1"/>
      <c r="B16" s="239">
        <v>6</v>
      </c>
      <c r="C16" s="231" t="s">
        <v>235</v>
      </c>
      <c r="D16" s="240">
        <v>1</v>
      </c>
      <c r="E16" s="244">
        <v>3.3333333333333335</v>
      </c>
      <c r="F16" s="244">
        <v>0.25289629481638465</v>
      </c>
      <c r="G16" s="33"/>
      <c r="H16" s="33"/>
      <c r="I16" s="33"/>
      <c r="J16" s="33"/>
      <c r="K16" s="1"/>
    </row>
    <row r="17" spans="1:11">
      <c r="A17" s="1"/>
      <c r="B17" s="239">
        <v>6</v>
      </c>
      <c r="C17" s="240" t="s">
        <v>249</v>
      </c>
      <c r="D17" s="240">
        <v>1</v>
      </c>
      <c r="E17" s="244">
        <v>3.3333333333333335</v>
      </c>
      <c r="F17" s="244">
        <v>0.25289629481638465</v>
      </c>
      <c r="G17" s="33"/>
      <c r="H17" s="33"/>
      <c r="I17" s="33"/>
      <c r="J17" s="33"/>
      <c r="K17" s="1"/>
    </row>
    <row r="18" spans="1:11">
      <c r="A18" s="1"/>
      <c r="B18" s="242"/>
      <c r="C18" s="261" t="s">
        <v>5</v>
      </c>
      <c r="D18" s="261">
        <v>30</v>
      </c>
      <c r="E18" s="519">
        <v>99.999999999999986</v>
      </c>
      <c r="F18" s="519">
        <v>7.586888844491539</v>
      </c>
      <c r="G18" s="33"/>
      <c r="H18" s="33"/>
      <c r="I18" s="33"/>
      <c r="J18" s="33"/>
      <c r="K18" s="1"/>
    </row>
    <row r="19" spans="1:11">
      <c r="A19" s="1"/>
      <c r="B19" s="33"/>
      <c r="C19" s="33"/>
      <c r="D19" s="33"/>
      <c r="E19" s="33"/>
      <c r="F19" s="33"/>
      <c r="G19" s="33"/>
      <c r="H19" s="33"/>
      <c r="I19" s="33"/>
      <c r="J19" s="33"/>
      <c r="K19" s="1"/>
    </row>
    <row r="20" spans="1:11" ht="20.25" customHeight="1">
      <c r="A20" s="1"/>
      <c r="B20" s="246" t="s">
        <v>554</v>
      </c>
      <c r="C20" s="228"/>
      <c r="D20" s="228"/>
      <c r="E20" s="228"/>
      <c r="F20" s="228"/>
      <c r="G20" s="228"/>
      <c r="H20" s="228"/>
      <c r="I20" s="228"/>
      <c r="J20" s="228"/>
      <c r="K20" s="1"/>
    </row>
    <row r="21" spans="1:11" ht="28.5" customHeight="1">
      <c r="A21" s="1"/>
      <c r="B21" s="717" t="s">
        <v>591</v>
      </c>
      <c r="C21" s="717"/>
      <c r="D21" s="717"/>
      <c r="E21" s="717"/>
      <c r="F21" s="717"/>
      <c r="G21" s="717"/>
      <c r="H21" s="717"/>
      <c r="I21" s="717"/>
      <c r="J21" s="717"/>
      <c r="K21" s="1"/>
    </row>
    <row r="22" spans="1:11">
      <c r="A22" s="1"/>
      <c r="B22" s="246" t="s">
        <v>250</v>
      </c>
      <c r="C22" s="247"/>
      <c r="D22" s="247"/>
      <c r="E22" s="247"/>
      <c r="F22" s="247"/>
      <c r="G22" s="247"/>
      <c r="H22" s="247"/>
      <c r="I22" s="247"/>
      <c r="J22" s="247"/>
      <c r="K22" s="1"/>
    </row>
    <row r="23" spans="1:11">
      <c r="A23" s="1"/>
      <c r="B23" s="246" t="s">
        <v>251</v>
      </c>
      <c r="C23" s="247"/>
      <c r="D23" s="247"/>
      <c r="E23" s="247"/>
      <c r="F23" s="247"/>
      <c r="G23" s="247"/>
      <c r="H23" s="247"/>
      <c r="I23" s="247"/>
      <c r="J23" s="247"/>
      <c r="K23" s="1"/>
    </row>
    <row r="24" spans="1:11">
      <c r="A24" s="1"/>
      <c r="B24" s="1"/>
      <c r="C24" s="1"/>
      <c r="D24" s="1"/>
      <c r="E24" s="1"/>
      <c r="F24" s="1"/>
      <c r="G24" s="1"/>
      <c r="H24" s="1"/>
      <c r="I24" s="1"/>
      <c r="J24" s="1"/>
      <c r="K24" s="1"/>
    </row>
  </sheetData>
  <mergeCells count="1">
    <mergeCell ref="B21:J21"/>
  </mergeCells>
  <hyperlinks>
    <hyperlink ref="A1" location="Index!A1" display="Back to Index" xr:uid="{7D3DD898-3438-2646-9AA3-1772A544E3A4}"/>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E61E2-B7CA-E745-8E4B-C2B10174E1EE}">
  <sheetPr codeName="Sheet34"/>
  <dimension ref="A1:K26"/>
  <sheetViews>
    <sheetView workbookViewId="0"/>
  </sheetViews>
  <sheetFormatPr defaultColWidth="10.81640625" defaultRowHeight="17.25"/>
  <cols>
    <col min="1" max="1" width="12.453125" style="20" customWidth="1"/>
    <col min="2" max="2" width="10.81640625" style="20"/>
    <col min="3" max="3" width="28.6328125" style="20" customWidth="1"/>
    <col min="4" max="5" width="10.81640625" style="20"/>
    <col min="6" max="6" width="16.1796875" style="20" customWidth="1"/>
    <col min="7" max="9" width="10.81640625" style="20"/>
    <col min="10" max="10" width="14.81640625" style="20" customWidth="1"/>
    <col min="11" max="16384" width="10.81640625" style="20"/>
  </cols>
  <sheetData>
    <row r="1" spans="1:11" ht="17.25" customHeight="1">
      <c r="A1" s="297" t="s">
        <v>0</v>
      </c>
      <c r="B1" s="289"/>
      <c r="C1" s="289"/>
      <c r="D1" s="289"/>
      <c r="E1" s="289"/>
      <c r="F1" s="289"/>
      <c r="G1" s="9"/>
      <c r="H1" s="9"/>
      <c r="I1" s="9"/>
      <c r="J1" s="9"/>
      <c r="K1" s="1"/>
    </row>
    <row r="2" spans="1:11">
      <c r="A2" s="8"/>
      <c r="B2" s="289"/>
      <c r="C2" s="289"/>
      <c r="D2" s="289"/>
      <c r="E2" s="289"/>
      <c r="F2" s="289"/>
      <c r="G2" s="9"/>
      <c r="H2" s="9"/>
      <c r="I2" s="9"/>
      <c r="J2" s="9"/>
      <c r="K2" s="1"/>
    </row>
    <row r="3" spans="1:11">
      <c r="A3" s="8"/>
      <c r="B3" s="289"/>
      <c r="C3" s="289"/>
      <c r="D3" s="289"/>
      <c r="E3" s="289"/>
      <c r="F3" s="289"/>
      <c r="G3" s="9"/>
      <c r="H3" s="9"/>
      <c r="I3" s="9"/>
      <c r="J3" s="9"/>
      <c r="K3" s="1"/>
    </row>
    <row r="4" spans="1:11">
      <c r="A4" s="8"/>
      <c r="B4" s="294"/>
      <c r="C4" s="294"/>
      <c r="D4" s="294"/>
      <c r="E4" s="294"/>
      <c r="F4" s="294"/>
      <c r="G4" s="9"/>
      <c r="H4" s="9"/>
      <c r="I4" s="9"/>
      <c r="J4" s="9"/>
      <c r="K4" s="1"/>
    </row>
    <row r="5" spans="1:11">
      <c r="A5" s="358"/>
      <c r="B5" s="359"/>
      <c r="C5" s="359"/>
      <c r="D5" s="359"/>
      <c r="E5" s="359"/>
      <c r="F5" s="359"/>
      <c r="G5" s="360"/>
      <c r="H5" s="360"/>
      <c r="I5" s="360"/>
      <c r="J5" s="360"/>
      <c r="K5" s="360"/>
    </row>
    <row r="6" spans="1:11" ht="15.75" customHeight="1">
      <c r="A6" s="33"/>
      <c r="B6" s="33"/>
      <c r="C6" s="33"/>
      <c r="D6" s="33"/>
      <c r="E6" s="33"/>
      <c r="F6" s="33"/>
      <c r="G6" s="33"/>
      <c r="H6" s="33"/>
      <c r="I6" s="33"/>
      <c r="J6" s="33"/>
      <c r="K6" s="1"/>
    </row>
    <row r="7" spans="1:11" ht="17.25" customHeight="1">
      <c r="A7" s="33"/>
      <c r="B7" s="325" t="s">
        <v>604</v>
      </c>
      <c r="C7" s="326" t="s">
        <v>605</v>
      </c>
      <c r="D7" s="231"/>
      <c r="E7" s="231"/>
      <c r="F7" s="60"/>
      <c r="G7" s="33"/>
      <c r="H7" s="33"/>
      <c r="I7" s="33"/>
      <c r="J7" s="33"/>
      <c r="K7" s="1"/>
    </row>
    <row r="8" spans="1:11" ht="15.75" customHeight="1">
      <c r="A8" s="33"/>
      <c r="B8" s="60"/>
      <c r="C8" s="60"/>
      <c r="D8" s="60"/>
      <c r="E8" s="60"/>
      <c r="F8" s="60"/>
      <c r="G8" s="33"/>
      <c r="H8" s="33"/>
      <c r="I8" s="33"/>
      <c r="J8" s="33"/>
      <c r="K8" s="1"/>
    </row>
    <row r="9" spans="1:11" ht="18">
      <c r="A9" s="33"/>
      <c r="B9" s="236" t="s">
        <v>146</v>
      </c>
      <c r="C9" s="236" t="s">
        <v>230</v>
      </c>
      <c r="D9" s="237" t="s">
        <v>61</v>
      </c>
      <c r="E9" s="237" t="s">
        <v>962</v>
      </c>
      <c r="F9" s="237" t="s">
        <v>551</v>
      </c>
      <c r="G9" s="33"/>
      <c r="H9" s="33"/>
      <c r="I9" s="33"/>
      <c r="J9" s="33"/>
      <c r="K9" s="1"/>
    </row>
    <row r="10" spans="1:11">
      <c r="A10" s="33"/>
      <c r="B10" s="239">
        <v>1</v>
      </c>
      <c r="C10" s="240" t="s">
        <v>231</v>
      </c>
      <c r="D10" s="240">
        <v>8</v>
      </c>
      <c r="E10" s="244">
        <v>33.333333333333329</v>
      </c>
      <c r="F10" s="244">
        <v>2.2002200220022003</v>
      </c>
      <c r="G10" s="33"/>
      <c r="H10" s="33"/>
      <c r="I10" s="33"/>
      <c r="J10" s="33"/>
      <c r="K10" s="1"/>
    </row>
    <row r="11" spans="1:11">
      <c r="A11" s="33"/>
      <c r="B11" s="239">
        <v>2</v>
      </c>
      <c r="C11" s="240" t="s">
        <v>233</v>
      </c>
      <c r="D11" s="240">
        <v>4</v>
      </c>
      <c r="E11" s="244">
        <v>16.666666666666664</v>
      </c>
      <c r="F11" s="244">
        <v>1.1001100110011002</v>
      </c>
      <c r="G11" s="33"/>
      <c r="H11" s="92"/>
      <c r="I11" s="33"/>
      <c r="J11" s="33"/>
      <c r="K11" s="1"/>
    </row>
    <row r="12" spans="1:11">
      <c r="A12" s="33"/>
      <c r="B12" s="239">
        <v>3</v>
      </c>
      <c r="C12" s="240" t="s">
        <v>236</v>
      </c>
      <c r="D12" s="240">
        <v>3</v>
      </c>
      <c r="E12" s="244">
        <v>12.5</v>
      </c>
      <c r="F12" s="244">
        <v>0.82508250825082508</v>
      </c>
      <c r="G12" s="33"/>
      <c r="H12" s="92"/>
      <c r="I12" s="33"/>
      <c r="J12" s="33"/>
      <c r="K12" s="1"/>
    </row>
    <row r="13" spans="1:11">
      <c r="A13" s="33"/>
      <c r="B13" s="239">
        <v>3</v>
      </c>
      <c r="C13" s="598" t="s">
        <v>271</v>
      </c>
      <c r="D13" s="240">
        <v>3</v>
      </c>
      <c r="E13" s="244">
        <v>12.5</v>
      </c>
      <c r="F13" s="244">
        <v>0.82508250825082508</v>
      </c>
      <c r="G13" s="33"/>
      <c r="H13" s="608"/>
      <c r="I13" s="33"/>
      <c r="J13" s="93"/>
      <c r="K13" s="1"/>
    </row>
    <row r="14" spans="1:11">
      <c r="A14" s="33"/>
      <c r="B14" s="239">
        <v>5</v>
      </c>
      <c r="C14" s="231" t="s">
        <v>242</v>
      </c>
      <c r="D14" s="240">
        <v>2</v>
      </c>
      <c r="E14" s="244">
        <v>8.3333333333333321</v>
      </c>
      <c r="F14" s="244">
        <v>0.55005500550055009</v>
      </c>
      <c r="G14" s="33"/>
      <c r="H14" s="33"/>
      <c r="I14" s="33"/>
      <c r="J14" s="33"/>
      <c r="K14" s="1"/>
    </row>
    <row r="15" spans="1:11">
      <c r="A15" s="33"/>
      <c r="B15" s="239">
        <v>6</v>
      </c>
      <c r="C15" s="231" t="s">
        <v>252</v>
      </c>
      <c r="D15" s="240">
        <v>1</v>
      </c>
      <c r="E15" s="244">
        <v>4.1666666666666661</v>
      </c>
      <c r="F15" s="244">
        <v>0.27502750275027504</v>
      </c>
      <c r="G15" s="33"/>
      <c r="H15" s="33"/>
      <c r="I15" s="33"/>
      <c r="J15" s="33"/>
      <c r="K15" s="1"/>
    </row>
    <row r="16" spans="1:11">
      <c r="A16" s="33"/>
      <c r="B16" s="239">
        <v>6</v>
      </c>
      <c r="C16" s="240" t="s">
        <v>249</v>
      </c>
      <c r="D16" s="240">
        <v>1</v>
      </c>
      <c r="E16" s="244">
        <v>4.1666666666666661</v>
      </c>
      <c r="F16" s="244">
        <v>0.27502750275027504</v>
      </c>
      <c r="G16" s="33"/>
      <c r="H16" s="33"/>
      <c r="I16" s="33"/>
      <c r="J16" s="33"/>
      <c r="K16" s="1"/>
    </row>
    <row r="17" spans="1:11">
      <c r="A17" s="33"/>
      <c r="B17" s="239">
        <v>6</v>
      </c>
      <c r="C17" s="231" t="s">
        <v>243</v>
      </c>
      <c r="D17" s="240">
        <v>1</v>
      </c>
      <c r="E17" s="244">
        <v>4.1666666666666661</v>
      </c>
      <c r="F17" s="244">
        <v>0.27502750275027504</v>
      </c>
      <c r="G17" s="33"/>
      <c r="H17" s="33"/>
      <c r="I17" s="33"/>
      <c r="J17" s="33"/>
      <c r="K17" s="1"/>
    </row>
    <row r="18" spans="1:11">
      <c r="A18" s="33"/>
      <c r="B18" s="239">
        <v>6</v>
      </c>
      <c r="C18" s="231" t="s">
        <v>237</v>
      </c>
      <c r="D18" s="240">
        <v>1</v>
      </c>
      <c r="E18" s="244">
        <v>4.1666666666666661</v>
      </c>
      <c r="F18" s="244">
        <v>0.27502750275027504</v>
      </c>
      <c r="G18" s="33"/>
      <c r="H18" s="33"/>
      <c r="I18" s="33"/>
      <c r="J18" s="33"/>
      <c r="K18" s="1"/>
    </row>
    <row r="19" spans="1:11">
      <c r="A19" s="33"/>
      <c r="B19" s="242"/>
      <c r="C19" s="261" t="s">
        <v>5</v>
      </c>
      <c r="D19" s="261">
        <v>24</v>
      </c>
      <c r="E19" s="519">
        <v>100.00000000000001</v>
      </c>
      <c r="F19" s="519">
        <v>6.6006600660066006</v>
      </c>
      <c r="G19" s="33"/>
      <c r="H19" s="33"/>
      <c r="I19" s="33"/>
      <c r="J19" s="33"/>
      <c r="K19" s="1"/>
    </row>
    <row r="20" spans="1:11">
      <c r="A20" s="33"/>
      <c r="B20" s="33"/>
      <c r="C20" s="33"/>
      <c r="D20" s="33"/>
      <c r="E20" s="33"/>
      <c r="F20" s="33"/>
      <c r="G20" s="33"/>
      <c r="H20" s="33"/>
      <c r="I20" s="33"/>
      <c r="J20" s="33"/>
      <c r="K20" s="1"/>
    </row>
    <row r="21" spans="1:11">
      <c r="A21" s="228"/>
      <c r="B21" s="246" t="s">
        <v>594</v>
      </c>
      <c r="C21" s="228"/>
      <c r="D21" s="228"/>
      <c r="E21" s="228"/>
      <c r="F21" s="228"/>
      <c r="G21" s="228"/>
      <c r="H21" s="228"/>
      <c r="I21" s="228"/>
      <c r="J21" s="228"/>
      <c r="K21" s="1"/>
    </row>
    <row r="22" spans="1:11" ht="27.75" customHeight="1">
      <c r="A22" s="228"/>
      <c r="B22" s="710" t="s">
        <v>591</v>
      </c>
      <c r="C22" s="710"/>
      <c r="D22" s="710"/>
      <c r="E22" s="710"/>
      <c r="F22" s="710"/>
      <c r="G22" s="710"/>
      <c r="H22" s="710"/>
      <c r="I22" s="710"/>
      <c r="J22" s="710"/>
      <c r="K22" s="1"/>
    </row>
    <row r="23" spans="1:11">
      <c r="A23" s="228"/>
      <c r="B23" s="246" t="s">
        <v>253</v>
      </c>
      <c r="C23" s="247"/>
      <c r="D23" s="247"/>
      <c r="E23" s="247"/>
      <c r="F23" s="247"/>
      <c r="G23" s="247"/>
      <c r="H23" s="247"/>
      <c r="I23" s="247"/>
      <c r="J23" s="247"/>
      <c r="K23" s="1"/>
    </row>
    <row r="24" spans="1:11">
      <c r="A24" s="228"/>
      <c r="B24" s="246" t="s">
        <v>254</v>
      </c>
      <c r="C24" s="247"/>
      <c r="D24" s="247"/>
      <c r="E24" s="247"/>
      <c r="F24" s="247"/>
      <c r="G24" s="247"/>
      <c r="H24" s="247"/>
      <c r="I24" s="247"/>
      <c r="J24" s="247"/>
      <c r="K24" s="1"/>
    </row>
    <row r="25" spans="1:11">
      <c r="A25" s="464"/>
      <c r="B25" s="464"/>
      <c r="C25" s="464"/>
      <c r="D25" s="464"/>
      <c r="E25" s="464"/>
      <c r="F25" s="464"/>
      <c r="G25" s="464"/>
      <c r="H25" s="464"/>
      <c r="I25" s="464"/>
      <c r="J25" s="464"/>
      <c r="K25" s="464"/>
    </row>
    <row r="26" spans="1:11">
      <c r="A26" s="597"/>
      <c r="B26" s="597"/>
      <c r="C26" s="597"/>
      <c r="D26" s="597"/>
      <c r="E26" s="597"/>
      <c r="F26" s="597"/>
      <c r="G26" s="597"/>
      <c r="H26" s="597"/>
      <c r="I26" s="597"/>
      <c r="J26" s="597"/>
      <c r="K26" s="597"/>
    </row>
  </sheetData>
  <mergeCells count="1">
    <mergeCell ref="B22:J22"/>
  </mergeCells>
  <hyperlinks>
    <hyperlink ref="A1" location="Index!A1" display="Back to Index" xr:uid="{FECEF42A-D9CF-3A4F-AC76-4AC95DB1DE27}"/>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71D8-377E-EF41-94E9-A31F889822B6}">
  <sheetPr codeName="Sheet35"/>
  <dimension ref="A1:K25"/>
  <sheetViews>
    <sheetView workbookViewId="0"/>
  </sheetViews>
  <sheetFormatPr defaultColWidth="10.81640625" defaultRowHeight="17.25"/>
  <cols>
    <col min="1" max="1" width="12.453125" style="20" customWidth="1"/>
    <col min="2" max="2" width="10.81640625" style="20"/>
    <col min="3" max="3" width="34.81640625" style="20" customWidth="1"/>
    <col min="4" max="5" width="10.81640625" style="20"/>
    <col min="6" max="6" width="16" style="20" customWidth="1"/>
    <col min="7" max="16384" width="10.81640625" style="20"/>
  </cols>
  <sheetData>
    <row r="1" spans="1:11" ht="17.25" customHeight="1">
      <c r="A1" s="297" t="s">
        <v>0</v>
      </c>
      <c r="B1" s="289"/>
      <c r="C1" s="289"/>
      <c r="D1" s="289"/>
      <c r="E1" s="289"/>
      <c r="F1" s="289"/>
      <c r="G1" s="9"/>
      <c r="H1" s="9"/>
      <c r="I1" s="9"/>
      <c r="J1" s="9"/>
      <c r="K1" s="1"/>
    </row>
    <row r="2" spans="1:11">
      <c r="A2" s="8"/>
      <c r="B2" s="289"/>
      <c r="C2" s="289"/>
      <c r="D2" s="289"/>
      <c r="E2" s="289"/>
      <c r="F2" s="289"/>
      <c r="G2" s="9"/>
      <c r="H2" s="9"/>
      <c r="I2" s="9"/>
      <c r="J2" s="9"/>
      <c r="K2" s="1"/>
    </row>
    <row r="3" spans="1:11">
      <c r="A3" s="8"/>
      <c r="B3" s="289"/>
      <c r="C3" s="289"/>
      <c r="D3" s="289"/>
      <c r="E3" s="289"/>
      <c r="F3" s="289"/>
      <c r="G3" s="9"/>
      <c r="H3" s="9"/>
      <c r="I3" s="9"/>
      <c r="J3" s="9"/>
      <c r="K3" s="1"/>
    </row>
    <row r="4" spans="1:11">
      <c r="A4" s="8"/>
      <c r="B4" s="294"/>
      <c r="C4" s="294"/>
      <c r="D4" s="294"/>
      <c r="E4" s="294"/>
      <c r="F4" s="294"/>
      <c r="G4" s="9"/>
      <c r="H4" s="9"/>
      <c r="I4" s="9"/>
      <c r="J4" s="9"/>
      <c r="K4" s="1"/>
    </row>
    <row r="5" spans="1:11">
      <c r="A5" s="358"/>
      <c r="B5" s="359"/>
      <c r="C5" s="359"/>
      <c r="D5" s="359"/>
      <c r="E5" s="359"/>
      <c r="F5" s="359"/>
      <c r="G5" s="360"/>
      <c r="H5" s="360"/>
      <c r="I5" s="360"/>
      <c r="J5" s="360"/>
      <c r="K5" s="360"/>
    </row>
    <row r="6" spans="1:11" ht="15.75" customHeight="1">
      <c r="A6" s="33"/>
      <c r="B6" s="33"/>
      <c r="C6" s="33"/>
      <c r="D6" s="33"/>
      <c r="E6" s="33"/>
      <c r="F6" s="33"/>
      <c r="G6" s="33"/>
      <c r="H6" s="33"/>
      <c r="I6" s="33"/>
      <c r="J6" s="33"/>
      <c r="K6" s="1"/>
    </row>
    <row r="7" spans="1:11" ht="17.25" customHeight="1">
      <c r="A7" s="33"/>
      <c r="B7" s="325" t="s">
        <v>606</v>
      </c>
      <c r="C7" s="326" t="s">
        <v>607</v>
      </c>
      <c r="D7" s="231"/>
      <c r="E7" s="60"/>
      <c r="F7" s="60"/>
      <c r="G7" s="33"/>
      <c r="H7" s="33"/>
      <c r="I7" s="33"/>
      <c r="J7" s="33"/>
      <c r="K7" s="1"/>
    </row>
    <row r="8" spans="1:11" ht="15.75" customHeight="1">
      <c r="A8" s="33"/>
      <c r="B8" s="60"/>
      <c r="C8" s="60"/>
      <c r="D8" s="60"/>
      <c r="E8" s="60"/>
      <c r="F8" s="60"/>
      <c r="G8" s="33"/>
      <c r="H8" s="33"/>
      <c r="I8" s="33"/>
      <c r="J8" s="33"/>
      <c r="K8" s="1"/>
    </row>
    <row r="9" spans="1:11" ht="18">
      <c r="A9" s="33"/>
      <c r="B9" s="236" t="s">
        <v>146</v>
      </c>
      <c r="C9" s="236" t="s">
        <v>230</v>
      </c>
      <c r="D9" s="237" t="s">
        <v>61</v>
      </c>
      <c r="E9" s="237" t="s">
        <v>962</v>
      </c>
      <c r="F9" s="237" t="s">
        <v>551</v>
      </c>
      <c r="G9" s="33"/>
      <c r="H9" s="33"/>
      <c r="I9" s="33"/>
      <c r="J9" s="33"/>
      <c r="K9" s="1"/>
    </row>
    <row r="10" spans="1:11">
      <c r="A10" s="33"/>
      <c r="B10" s="239">
        <v>1</v>
      </c>
      <c r="C10" s="598" t="s">
        <v>271</v>
      </c>
      <c r="D10" s="251">
        <v>14</v>
      </c>
      <c r="E10" s="244">
        <v>30.434782608695656</v>
      </c>
      <c r="F10" s="244">
        <v>6.5222455159562083</v>
      </c>
      <c r="G10" s="608"/>
      <c r="H10" s="33"/>
      <c r="I10" s="33"/>
      <c r="J10" s="33"/>
      <c r="K10" s="1"/>
    </row>
    <row r="11" spans="1:11">
      <c r="A11" s="33"/>
      <c r="B11" s="239">
        <v>2</v>
      </c>
      <c r="C11" s="240" t="s">
        <v>231</v>
      </c>
      <c r="D11" s="240">
        <v>10</v>
      </c>
      <c r="E11" s="244">
        <v>21.739130434782609</v>
      </c>
      <c r="F11" s="244">
        <v>4.6587467971115766</v>
      </c>
      <c r="G11" s="33"/>
      <c r="H11" s="33"/>
      <c r="I11" s="33"/>
      <c r="J11" s="33"/>
      <c r="K11" s="1"/>
    </row>
    <row r="12" spans="1:11">
      <c r="A12" s="33"/>
      <c r="B12" s="239">
        <v>3</v>
      </c>
      <c r="C12" s="240" t="s">
        <v>242</v>
      </c>
      <c r="D12" s="240">
        <v>8</v>
      </c>
      <c r="E12" s="244">
        <v>17.391304347826086</v>
      </c>
      <c r="F12" s="244">
        <v>3.7269974376892621</v>
      </c>
      <c r="G12" s="33"/>
      <c r="H12" s="33"/>
      <c r="I12" s="33"/>
      <c r="J12" s="33"/>
      <c r="K12" s="1"/>
    </row>
    <row r="13" spans="1:11">
      <c r="A13" s="33"/>
      <c r="B13" s="239">
        <v>4</v>
      </c>
      <c r="C13" s="231" t="s">
        <v>236</v>
      </c>
      <c r="D13" s="240">
        <v>7</v>
      </c>
      <c r="E13" s="244">
        <v>15.217391304347828</v>
      </c>
      <c r="F13" s="244">
        <v>3.2611227579781041</v>
      </c>
      <c r="G13" s="33"/>
      <c r="H13" s="33"/>
      <c r="I13" s="33"/>
      <c r="J13" s="33"/>
      <c r="K13" s="1"/>
    </row>
    <row r="14" spans="1:11">
      <c r="A14" s="33"/>
      <c r="B14" s="239">
        <v>5</v>
      </c>
      <c r="C14" s="240" t="s">
        <v>249</v>
      </c>
      <c r="D14" s="240">
        <v>3</v>
      </c>
      <c r="E14" s="244">
        <v>6.5217391304347823</v>
      </c>
      <c r="F14" s="244">
        <v>1.3976240391334731</v>
      </c>
      <c r="G14" s="33"/>
      <c r="H14" s="33"/>
      <c r="I14" s="33"/>
      <c r="J14" s="33"/>
      <c r="K14" s="1"/>
    </row>
    <row r="15" spans="1:11">
      <c r="A15" s="33"/>
      <c r="B15" s="239">
        <v>6</v>
      </c>
      <c r="C15" s="231" t="s">
        <v>255</v>
      </c>
      <c r="D15" s="240">
        <v>1</v>
      </c>
      <c r="E15" s="244">
        <v>2.1739130434782608</v>
      </c>
      <c r="F15" s="244">
        <v>0.46587467971115776</v>
      </c>
      <c r="G15" s="33"/>
      <c r="H15" s="93"/>
      <c r="I15" s="33"/>
      <c r="J15" s="96"/>
      <c r="K15" s="1"/>
    </row>
    <row r="16" spans="1:11">
      <c r="A16" s="33"/>
      <c r="B16" s="239">
        <v>6</v>
      </c>
      <c r="C16" s="231" t="s">
        <v>243</v>
      </c>
      <c r="D16" s="240">
        <v>1</v>
      </c>
      <c r="E16" s="244">
        <v>2.1739130434782608</v>
      </c>
      <c r="F16" s="244">
        <v>0.46587467971115776</v>
      </c>
      <c r="G16" s="33"/>
      <c r="H16" s="33"/>
      <c r="I16" s="33"/>
      <c r="J16" s="96"/>
      <c r="K16" s="1"/>
    </row>
    <row r="17" spans="1:11">
      <c r="A17" s="33"/>
      <c r="B17" s="239">
        <v>6</v>
      </c>
      <c r="C17" s="231" t="s">
        <v>233</v>
      </c>
      <c r="D17" s="240">
        <v>1</v>
      </c>
      <c r="E17" s="244">
        <v>2.1739130434782608</v>
      </c>
      <c r="F17" s="244">
        <v>0.46587467971115776</v>
      </c>
      <c r="G17" s="33"/>
      <c r="H17" s="33"/>
      <c r="I17" s="33"/>
      <c r="J17" s="96"/>
      <c r="K17" s="1"/>
    </row>
    <row r="18" spans="1:11">
      <c r="A18" s="33"/>
      <c r="B18" s="239">
        <v>6</v>
      </c>
      <c r="C18" s="231" t="s">
        <v>237</v>
      </c>
      <c r="D18" s="240">
        <v>1</v>
      </c>
      <c r="E18" s="244">
        <v>2.1739130434782608</v>
      </c>
      <c r="F18" s="244">
        <v>0.46587467971115776</v>
      </c>
      <c r="G18" s="33"/>
      <c r="H18" s="33"/>
      <c r="I18" s="33"/>
      <c r="J18" s="33"/>
      <c r="K18" s="1"/>
    </row>
    <row r="19" spans="1:11">
      <c r="A19" s="33"/>
      <c r="B19" s="242"/>
      <c r="C19" s="261" t="s">
        <v>5</v>
      </c>
      <c r="D19" s="261">
        <v>46</v>
      </c>
      <c r="E19" s="519">
        <v>100.00000000000001</v>
      </c>
      <c r="F19" s="519">
        <v>21.430235266713254</v>
      </c>
      <c r="G19" s="33"/>
      <c r="H19" s="33"/>
      <c r="I19" s="33"/>
      <c r="J19" s="33"/>
      <c r="K19" s="1"/>
    </row>
    <row r="20" spans="1:11">
      <c r="A20" s="33"/>
      <c r="B20" s="33"/>
      <c r="C20" s="33"/>
      <c r="D20" s="33"/>
      <c r="E20" s="33"/>
      <c r="F20" s="33"/>
      <c r="G20" s="33"/>
      <c r="H20" s="33"/>
      <c r="I20" s="33"/>
      <c r="J20" s="33"/>
      <c r="K20" s="1"/>
    </row>
    <row r="21" spans="1:11">
      <c r="A21" s="33"/>
      <c r="B21" s="246" t="s">
        <v>595</v>
      </c>
      <c r="C21" s="228"/>
      <c r="D21" s="228"/>
      <c r="E21" s="228"/>
      <c r="F21" s="228"/>
      <c r="G21" s="247"/>
      <c r="H21" s="247"/>
      <c r="I21" s="247"/>
      <c r="J21" s="247"/>
      <c r="K21" s="1"/>
    </row>
    <row r="22" spans="1:11" ht="27.75" customHeight="1">
      <c r="A22" s="33"/>
      <c r="B22" s="710" t="s">
        <v>591</v>
      </c>
      <c r="C22" s="710"/>
      <c r="D22" s="710"/>
      <c r="E22" s="710"/>
      <c r="F22" s="710"/>
      <c r="G22" s="710"/>
      <c r="H22" s="710"/>
      <c r="I22" s="710"/>
      <c r="J22" s="710"/>
      <c r="K22" s="1"/>
    </row>
    <row r="23" spans="1:11">
      <c r="A23" s="33"/>
      <c r="B23" s="246" t="s">
        <v>256</v>
      </c>
      <c r="C23" s="247"/>
      <c r="D23" s="247"/>
      <c r="E23" s="247"/>
      <c r="F23" s="247"/>
      <c r="G23" s="247"/>
      <c r="H23" s="247"/>
      <c r="I23" s="247"/>
      <c r="J23" s="247"/>
      <c r="K23" s="1"/>
    </row>
    <row r="24" spans="1:11">
      <c r="A24" s="464"/>
      <c r="B24" s="246" t="s">
        <v>951</v>
      </c>
      <c r="C24" s="464"/>
      <c r="D24" s="464"/>
      <c r="E24" s="464"/>
      <c r="F24" s="464"/>
      <c r="G24" s="464"/>
      <c r="H24" s="464"/>
      <c r="I24" s="464"/>
      <c r="J24" s="464"/>
      <c r="K24" s="464"/>
    </row>
    <row r="25" spans="1:11">
      <c r="A25" s="660"/>
      <c r="B25" s="660"/>
      <c r="C25" s="660"/>
      <c r="D25" s="660"/>
      <c r="E25" s="660"/>
      <c r="F25" s="660"/>
      <c r="G25" s="660"/>
      <c r="H25" s="660"/>
      <c r="I25" s="660"/>
      <c r="J25" s="660"/>
      <c r="K25" s="660"/>
    </row>
  </sheetData>
  <mergeCells count="1">
    <mergeCell ref="B22:J22"/>
  </mergeCells>
  <hyperlinks>
    <hyperlink ref="A1" location="Index!A1" display="Back to Index" xr:uid="{4C373173-DA7B-674F-BDBA-C4B321AFDB34}"/>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AC01-D4EA-CD49-B9FA-C5ED591928EA}">
  <sheetPr codeName="Sheet36"/>
  <dimension ref="A1:K51"/>
  <sheetViews>
    <sheetView workbookViewId="0"/>
  </sheetViews>
  <sheetFormatPr defaultColWidth="10.81640625" defaultRowHeight="17.25"/>
  <cols>
    <col min="1" max="1" width="12.453125" style="20" customWidth="1"/>
    <col min="2" max="2" width="28.36328125" style="20" customWidth="1"/>
    <col min="3" max="9" width="10.81640625" style="20"/>
    <col min="10" max="10" width="4.453125" style="20" customWidth="1"/>
    <col min="11" max="16384" width="10.81640625" style="20"/>
  </cols>
  <sheetData>
    <row r="1" spans="1:10" ht="17.25" customHeight="1">
      <c r="A1" s="297" t="s">
        <v>0</v>
      </c>
      <c r="B1" s="289"/>
      <c r="C1" s="289"/>
      <c r="D1" s="289"/>
      <c r="E1" s="289"/>
      <c r="F1" s="289"/>
      <c r="G1" s="9"/>
      <c r="H1" s="9"/>
      <c r="I1" s="9"/>
      <c r="J1" s="9"/>
    </row>
    <row r="2" spans="1:10">
      <c r="A2" s="8"/>
      <c r="B2" s="289"/>
      <c r="C2" s="289"/>
      <c r="D2" s="289"/>
      <c r="E2" s="289"/>
      <c r="F2" s="289"/>
      <c r="G2" s="9"/>
      <c r="H2" s="9"/>
      <c r="I2" s="9"/>
      <c r="J2" s="9"/>
    </row>
    <row r="3" spans="1:10">
      <c r="A3" s="8"/>
      <c r="B3" s="289"/>
      <c r="C3" s="289"/>
      <c r="D3" s="289"/>
      <c r="E3" s="289"/>
      <c r="F3" s="289"/>
      <c r="G3" s="9"/>
      <c r="H3" s="9"/>
      <c r="I3" s="9"/>
      <c r="J3" s="9"/>
    </row>
    <row r="4" spans="1:10">
      <c r="A4" s="8"/>
      <c r="B4" s="294"/>
      <c r="C4" s="294"/>
      <c r="D4" s="294"/>
      <c r="E4" s="294"/>
      <c r="F4" s="294"/>
      <c r="G4" s="9"/>
      <c r="H4" s="9"/>
      <c r="I4" s="9"/>
      <c r="J4" s="9"/>
    </row>
    <row r="5" spans="1:10">
      <c r="A5" s="358"/>
      <c r="B5" s="359"/>
      <c r="C5" s="359"/>
      <c r="D5" s="359"/>
      <c r="E5" s="359"/>
      <c r="F5" s="359"/>
      <c r="G5" s="360"/>
      <c r="H5" s="360"/>
      <c r="I5" s="360"/>
      <c r="J5" s="360"/>
    </row>
    <row r="6" spans="1:10" ht="15.75" customHeight="1">
      <c r="A6" s="33"/>
      <c r="B6" s="33"/>
      <c r="C6" s="33"/>
      <c r="D6" s="33"/>
      <c r="E6" s="33"/>
      <c r="F6" s="33"/>
      <c r="G6" s="33"/>
      <c r="H6" s="33"/>
      <c r="I6" s="33"/>
      <c r="J6" s="33"/>
    </row>
    <row r="7" spans="1:10" ht="17.25" customHeight="1">
      <c r="A7" s="33"/>
      <c r="B7" s="325" t="s">
        <v>272</v>
      </c>
      <c r="C7" s="326" t="s">
        <v>273</v>
      </c>
      <c r="D7" s="231"/>
      <c r="E7" s="231"/>
      <c r="F7" s="231"/>
      <c r="G7" s="231"/>
      <c r="H7" s="33"/>
      <c r="I7" s="33"/>
      <c r="J7" s="33"/>
    </row>
    <row r="8" spans="1:10" ht="15.75" customHeight="1">
      <c r="A8" s="33"/>
      <c r="B8" s="33"/>
      <c r="C8" s="33"/>
      <c r="D8" s="33"/>
      <c r="E8" s="33"/>
      <c r="F8" s="33"/>
      <c r="G8" s="33"/>
      <c r="H8" s="33"/>
      <c r="I8" s="84"/>
      <c r="J8" s="33"/>
    </row>
    <row r="9" spans="1:10">
      <c r="A9" s="33"/>
      <c r="B9" s="718" t="s">
        <v>257</v>
      </c>
      <c r="C9" s="720" t="s">
        <v>258</v>
      </c>
      <c r="D9" s="720"/>
      <c r="E9" s="720"/>
      <c r="F9" s="720"/>
      <c r="G9" s="720"/>
      <c r="H9" s="721" t="s">
        <v>5</v>
      </c>
      <c r="I9" s="723" t="s">
        <v>962</v>
      </c>
      <c r="J9" s="33"/>
    </row>
    <row r="10" spans="1:10">
      <c r="A10" s="33"/>
      <c r="B10" s="719"/>
      <c r="C10" s="253" t="s">
        <v>218</v>
      </c>
      <c r="D10" s="253" t="s">
        <v>219</v>
      </c>
      <c r="E10" s="253" t="s">
        <v>220</v>
      </c>
      <c r="F10" s="253" t="s">
        <v>221</v>
      </c>
      <c r="G10" s="253" t="s">
        <v>222</v>
      </c>
      <c r="H10" s="722"/>
      <c r="I10" s="724"/>
      <c r="J10" s="33"/>
    </row>
    <row r="11" spans="1:10">
      <c r="A11" s="33"/>
      <c r="B11" s="718" t="s">
        <v>259</v>
      </c>
      <c r="C11" s="718"/>
      <c r="D11" s="718"/>
      <c r="E11" s="718"/>
      <c r="F11" s="718"/>
      <c r="G11" s="718"/>
      <c r="H11" s="718"/>
      <c r="I11" s="254"/>
      <c r="J11" s="33"/>
    </row>
    <row r="12" spans="1:10">
      <c r="A12" s="33"/>
      <c r="B12" s="231" t="s">
        <v>252</v>
      </c>
      <c r="C12" s="240">
        <v>0</v>
      </c>
      <c r="D12" s="240">
        <v>0</v>
      </c>
      <c r="E12" s="240">
        <v>1</v>
      </c>
      <c r="F12" s="240">
        <v>1</v>
      </c>
      <c r="G12" s="240">
        <v>0</v>
      </c>
      <c r="H12" s="231">
        <v>2</v>
      </c>
      <c r="I12" s="254">
        <v>0.97560975609756095</v>
      </c>
      <c r="J12" s="33"/>
    </row>
    <row r="13" spans="1:10">
      <c r="A13" s="33"/>
      <c r="B13" s="240" t="s">
        <v>231</v>
      </c>
      <c r="C13" s="240">
        <v>24</v>
      </c>
      <c r="D13" s="240">
        <v>7</v>
      </c>
      <c r="E13" s="240">
        <v>5</v>
      </c>
      <c r="F13" s="240">
        <v>8</v>
      </c>
      <c r="G13" s="240">
        <v>10</v>
      </c>
      <c r="H13" s="231">
        <v>54</v>
      </c>
      <c r="I13" s="254">
        <v>26.341463414634148</v>
      </c>
      <c r="J13" s="33"/>
    </row>
    <row r="14" spans="1:10">
      <c r="A14" s="33"/>
      <c r="B14" s="231" t="s">
        <v>244</v>
      </c>
      <c r="C14" s="240">
        <v>12</v>
      </c>
      <c r="D14" s="240">
        <v>1</v>
      </c>
      <c r="E14" s="240">
        <v>2</v>
      </c>
      <c r="F14" s="240">
        <v>0</v>
      </c>
      <c r="G14" s="240">
        <v>0</v>
      </c>
      <c r="H14" s="231">
        <v>15</v>
      </c>
      <c r="I14" s="254">
        <v>7.3170731707317067</v>
      </c>
      <c r="J14" s="33"/>
    </row>
    <row r="15" spans="1:10">
      <c r="A15" s="33"/>
      <c r="B15" s="231" t="s">
        <v>260</v>
      </c>
      <c r="C15" s="240">
        <v>0</v>
      </c>
      <c r="D15" s="240">
        <v>0</v>
      </c>
      <c r="E15" s="240">
        <v>0</v>
      </c>
      <c r="F15" s="240">
        <v>0</v>
      </c>
      <c r="G15" s="240">
        <v>1</v>
      </c>
      <c r="H15" s="231">
        <v>1</v>
      </c>
      <c r="I15" s="254">
        <v>0.48780487804878048</v>
      </c>
      <c r="J15" s="33"/>
    </row>
    <row r="16" spans="1:10">
      <c r="A16" s="33"/>
      <c r="B16" s="521" t="s">
        <v>261</v>
      </c>
      <c r="C16" s="522">
        <v>36</v>
      </c>
      <c r="D16" s="523">
        <v>8</v>
      </c>
      <c r="E16" s="523">
        <v>8</v>
      </c>
      <c r="F16" s="523">
        <v>9</v>
      </c>
      <c r="G16" s="523">
        <v>11</v>
      </c>
      <c r="H16" s="523">
        <v>72</v>
      </c>
      <c r="I16" s="524">
        <v>35.121951219512191</v>
      </c>
      <c r="J16" s="33"/>
    </row>
    <row r="17" spans="1:11">
      <c r="A17" s="33"/>
      <c r="B17" s="230"/>
      <c r="C17" s="252"/>
      <c r="D17" s="242"/>
      <c r="E17" s="242"/>
      <c r="F17" s="242"/>
      <c r="G17" s="242"/>
      <c r="H17" s="242"/>
      <c r="I17" s="255"/>
      <c r="J17" s="33"/>
    </row>
    <row r="18" spans="1:11" ht="18">
      <c r="A18" s="33"/>
      <c r="B18" s="725" t="s">
        <v>938</v>
      </c>
      <c r="C18" s="725"/>
      <c r="D18" s="725"/>
      <c r="E18" s="725"/>
      <c r="F18" s="725"/>
      <c r="G18" s="725"/>
      <c r="H18" s="725"/>
      <c r="I18" s="725"/>
      <c r="J18" s="33"/>
      <c r="K18" s="70"/>
    </row>
    <row r="19" spans="1:11">
      <c r="A19" s="33"/>
      <c r="B19" s="231" t="s">
        <v>262</v>
      </c>
      <c r="C19" s="240">
        <v>0</v>
      </c>
      <c r="D19" s="240">
        <v>0</v>
      </c>
      <c r="E19" s="240">
        <v>0</v>
      </c>
      <c r="F19" s="240">
        <v>0</v>
      </c>
      <c r="G19" s="240">
        <v>0</v>
      </c>
      <c r="H19" s="240">
        <v>0</v>
      </c>
      <c r="I19" s="254">
        <v>0</v>
      </c>
      <c r="J19" s="33"/>
    </row>
    <row r="20" spans="1:11">
      <c r="A20" s="33"/>
      <c r="B20" s="231" t="s">
        <v>263</v>
      </c>
      <c r="C20" s="240">
        <v>1</v>
      </c>
      <c r="D20" s="240">
        <v>0</v>
      </c>
      <c r="E20" s="240">
        <v>0</v>
      </c>
      <c r="F20" s="240">
        <v>0</v>
      </c>
      <c r="G20" s="240">
        <v>0</v>
      </c>
      <c r="H20" s="240">
        <v>1</v>
      </c>
      <c r="I20" s="254">
        <v>0.48780487804878048</v>
      </c>
      <c r="J20" s="33"/>
    </row>
    <row r="21" spans="1:11">
      <c r="A21" s="33"/>
      <c r="B21" s="231" t="s">
        <v>264</v>
      </c>
      <c r="C21" s="240">
        <v>18</v>
      </c>
      <c r="D21" s="240">
        <v>0</v>
      </c>
      <c r="E21" s="240">
        <v>0</v>
      </c>
      <c r="F21" s="240">
        <v>0</v>
      </c>
      <c r="G21" s="240">
        <v>0</v>
      </c>
      <c r="H21" s="240">
        <v>18</v>
      </c>
      <c r="I21" s="254">
        <v>8.7804878048780477</v>
      </c>
      <c r="J21" s="33"/>
    </row>
    <row r="22" spans="1:11">
      <c r="A22" s="33"/>
      <c r="B22" s="231" t="s">
        <v>274</v>
      </c>
      <c r="C22" s="240">
        <v>0</v>
      </c>
      <c r="D22" s="240">
        <v>0</v>
      </c>
      <c r="E22" s="240">
        <v>0</v>
      </c>
      <c r="F22" s="240">
        <v>0</v>
      </c>
      <c r="G22" s="240">
        <v>0</v>
      </c>
      <c r="H22" s="240">
        <v>0</v>
      </c>
      <c r="I22" s="254">
        <v>0</v>
      </c>
      <c r="J22" s="33"/>
    </row>
    <row r="23" spans="1:11">
      <c r="A23" s="33"/>
      <c r="B23" s="521" t="s">
        <v>261</v>
      </c>
      <c r="C23" s="523">
        <v>19</v>
      </c>
      <c r="D23" s="523">
        <v>0</v>
      </c>
      <c r="E23" s="522">
        <v>0</v>
      </c>
      <c r="F23" s="522">
        <v>0</v>
      </c>
      <c r="G23" s="522">
        <v>0</v>
      </c>
      <c r="H23" s="522">
        <v>19</v>
      </c>
      <c r="I23" s="524">
        <v>9.2682926829268286</v>
      </c>
      <c r="J23" s="33"/>
    </row>
    <row r="24" spans="1:11">
      <c r="A24" s="33"/>
      <c r="B24" s="230"/>
      <c r="C24" s="242"/>
      <c r="D24" s="242"/>
      <c r="E24" s="252"/>
      <c r="F24" s="252"/>
      <c r="G24" s="252"/>
      <c r="H24" s="252"/>
      <c r="I24" s="255"/>
      <c r="J24" s="33"/>
    </row>
    <row r="25" spans="1:11">
      <c r="A25" s="33"/>
      <c r="B25" s="718" t="s">
        <v>265</v>
      </c>
      <c r="C25" s="718"/>
      <c r="D25" s="718"/>
      <c r="E25" s="718"/>
      <c r="F25" s="718"/>
      <c r="G25" s="718"/>
      <c r="H25" s="718"/>
      <c r="I25" s="718"/>
      <c r="J25" s="33"/>
    </row>
    <row r="26" spans="1:11">
      <c r="A26" s="33"/>
      <c r="B26" s="231" t="s">
        <v>242</v>
      </c>
      <c r="C26" s="240">
        <v>0</v>
      </c>
      <c r="D26" s="240">
        <v>5</v>
      </c>
      <c r="E26" s="240">
        <v>0</v>
      </c>
      <c r="F26" s="240">
        <v>2</v>
      </c>
      <c r="G26" s="240">
        <v>8</v>
      </c>
      <c r="H26" s="231">
        <v>15</v>
      </c>
      <c r="I26" s="254">
        <v>7.3170731707317067</v>
      </c>
      <c r="J26" s="33"/>
    </row>
    <row r="27" spans="1:11">
      <c r="A27" s="33"/>
      <c r="B27" s="231" t="s">
        <v>235</v>
      </c>
      <c r="C27" s="240">
        <v>1</v>
      </c>
      <c r="D27" s="240">
        <v>2</v>
      </c>
      <c r="E27" s="240">
        <v>1</v>
      </c>
      <c r="F27" s="240">
        <v>0</v>
      </c>
      <c r="G27" s="240">
        <v>0</v>
      </c>
      <c r="H27" s="231">
        <v>4</v>
      </c>
      <c r="I27" s="254">
        <v>1.9512195121951219</v>
      </c>
      <c r="J27" s="33"/>
    </row>
    <row r="28" spans="1:11">
      <c r="A28" s="33"/>
      <c r="B28" s="231" t="s">
        <v>266</v>
      </c>
      <c r="C28" s="240">
        <v>0</v>
      </c>
      <c r="D28" s="240">
        <v>0</v>
      </c>
      <c r="E28" s="240">
        <v>0</v>
      </c>
      <c r="F28" s="240">
        <v>0</v>
      </c>
      <c r="G28" s="240">
        <v>0</v>
      </c>
      <c r="H28" s="231">
        <v>0</v>
      </c>
      <c r="I28" s="254">
        <v>0</v>
      </c>
      <c r="J28" s="33"/>
    </row>
    <row r="29" spans="1:11">
      <c r="A29" s="33"/>
      <c r="B29" s="231" t="s">
        <v>245</v>
      </c>
      <c r="C29" s="240">
        <v>0</v>
      </c>
      <c r="D29" s="240">
        <v>1</v>
      </c>
      <c r="E29" s="240">
        <v>0</v>
      </c>
      <c r="F29" s="240">
        <v>0</v>
      </c>
      <c r="G29" s="240">
        <v>0</v>
      </c>
      <c r="H29" s="231">
        <v>1</v>
      </c>
      <c r="I29" s="254">
        <v>0.48780487804878048</v>
      </c>
      <c r="J29" s="33"/>
    </row>
    <row r="30" spans="1:11">
      <c r="A30" s="33"/>
      <c r="B30" s="231" t="s">
        <v>267</v>
      </c>
      <c r="C30" s="240">
        <v>0</v>
      </c>
      <c r="D30" s="240">
        <v>0</v>
      </c>
      <c r="E30" s="240">
        <v>0</v>
      </c>
      <c r="F30" s="240">
        <v>0</v>
      </c>
      <c r="G30" s="240">
        <v>0</v>
      </c>
      <c r="H30" s="231">
        <v>0</v>
      </c>
      <c r="I30" s="254">
        <v>0</v>
      </c>
      <c r="J30" s="33"/>
    </row>
    <row r="31" spans="1:11">
      <c r="A31" s="33"/>
      <c r="B31" s="231" t="s">
        <v>555</v>
      </c>
      <c r="C31" s="240">
        <v>0</v>
      </c>
      <c r="D31" s="240">
        <v>0</v>
      </c>
      <c r="E31" s="240">
        <v>1</v>
      </c>
      <c r="F31" s="240">
        <v>1</v>
      </c>
      <c r="G31" s="240">
        <v>3</v>
      </c>
      <c r="H31" s="231">
        <v>5</v>
      </c>
      <c r="I31" s="254">
        <v>2.4390243902439024</v>
      </c>
      <c r="J31" s="33"/>
    </row>
    <row r="32" spans="1:11">
      <c r="A32" s="33"/>
      <c r="B32" s="521" t="s">
        <v>261</v>
      </c>
      <c r="C32" s="522">
        <v>1</v>
      </c>
      <c r="D32" s="522">
        <v>8</v>
      </c>
      <c r="E32" s="522">
        <v>2</v>
      </c>
      <c r="F32" s="522">
        <v>3</v>
      </c>
      <c r="G32" s="522">
        <v>11</v>
      </c>
      <c r="H32" s="522">
        <v>25</v>
      </c>
      <c r="I32" s="524">
        <v>12.195121951219512</v>
      </c>
      <c r="J32" s="33"/>
    </row>
    <row r="33" spans="1:10">
      <c r="A33" s="33"/>
      <c r="B33" s="230"/>
      <c r="C33" s="252"/>
      <c r="D33" s="252"/>
      <c r="E33" s="252"/>
      <c r="F33" s="252"/>
      <c r="G33" s="252"/>
      <c r="H33" s="252"/>
      <c r="I33" s="255"/>
      <c r="J33" s="33"/>
    </row>
    <row r="34" spans="1:10">
      <c r="A34" s="33"/>
      <c r="B34" s="718" t="s">
        <v>268</v>
      </c>
      <c r="C34" s="718"/>
      <c r="D34" s="718"/>
      <c r="E34" s="718"/>
      <c r="F34" s="718"/>
      <c r="G34" s="718"/>
      <c r="H34" s="718"/>
      <c r="I34" s="718"/>
      <c r="J34" s="33"/>
    </row>
    <row r="35" spans="1:10">
      <c r="A35" s="33"/>
      <c r="B35" s="231" t="s">
        <v>234</v>
      </c>
      <c r="C35" s="240">
        <v>4</v>
      </c>
      <c r="D35" s="240">
        <v>4</v>
      </c>
      <c r="E35" s="240">
        <v>3</v>
      </c>
      <c r="F35" s="240">
        <v>0</v>
      </c>
      <c r="G35" s="240">
        <v>0</v>
      </c>
      <c r="H35" s="231">
        <v>11</v>
      </c>
      <c r="I35" s="254">
        <v>5.3658536585365857</v>
      </c>
      <c r="J35" s="33"/>
    </row>
    <row r="36" spans="1:10">
      <c r="A36" s="33"/>
      <c r="B36" s="231" t="s">
        <v>236</v>
      </c>
      <c r="C36" s="240">
        <v>1</v>
      </c>
      <c r="D36" s="240">
        <v>9</v>
      </c>
      <c r="E36" s="240">
        <v>12</v>
      </c>
      <c r="F36" s="240">
        <v>3</v>
      </c>
      <c r="G36" s="240">
        <v>7</v>
      </c>
      <c r="H36" s="231">
        <v>32</v>
      </c>
      <c r="I36" s="254">
        <v>15.609756097560975</v>
      </c>
      <c r="J36" s="33"/>
    </row>
    <row r="37" spans="1:10">
      <c r="A37" s="33"/>
      <c r="B37" s="231" t="s">
        <v>260</v>
      </c>
      <c r="C37" s="240">
        <v>0</v>
      </c>
      <c r="D37" s="240">
        <v>2</v>
      </c>
      <c r="E37" s="240">
        <v>5</v>
      </c>
      <c r="F37" s="240">
        <v>1</v>
      </c>
      <c r="G37" s="240">
        <v>1</v>
      </c>
      <c r="H37" s="231">
        <v>9</v>
      </c>
      <c r="I37" s="254">
        <v>4.3902439024390238</v>
      </c>
      <c r="J37" s="33"/>
    </row>
    <row r="38" spans="1:10">
      <c r="A38" s="33"/>
      <c r="B38" s="521" t="s">
        <v>261</v>
      </c>
      <c r="C38" s="522">
        <v>5</v>
      </c>
      <c r="D38" s="522">
        <v>15</v>
      </c>
      <c r="E38" s="522">
        <v>20</v>
      </c>
      <c r="F38" s="522">
        <v>4</v>
      </c>
      <c r="G38" s="522">
        <v>8</v>
      </c>
      <c r="H38" s="522">
        <v>52</v>
      </c>
      <c r="I38" s="524">
        <v>25.365853658536587</v>
      </c>
      <c r="J38" s="33"/>
    </row>
    <row r="39" spans="1:10">
      <c r="A39" s="33"/>
      <c r="B39" s="230"/>
      <c r="C39" s="252"/>
      <c r="D39" s="252"/>
      <c r="E39" s="252"/>
      <c r="F39" s="252"/>
      <c r="G39" s="252"/>
      <c r="H39" s="252"/>
      <c r="I39" s="255"/>
      <c r="J39" s="33"/>
    </row>
    <row r="40" spans="1:10">
      <c r="A40" s="33"/>
      <c r="B40" s="718" t="s">
        <v>233</v>
      </c>
      <c r="C40" s="718"/>
      <c r="D40" s="718"/>
      <c r="E40" s="718"/>
      <c r="F40" s="718"/>
      <c r="G40" s="718"/>
      <c r="H40" s="718"/>
      <c r="I40" s="254"/>
      <c r="J40" s="33"/>
    </row>
    <row r="41" spans="1:10">
      <c r="A41" s="33"/>
      <c r="B41" s="231" t="s">
        <v>269</v>
      </c>
      <c r="C41" s="240">
        <v>7</v>
      </c>
      <c r="D41" s="240">
        <v>3</v>
      </c>
      <c r="E41" s="240">
        <v>0</v>
      </c>
      <c r="F41" s="240">
        <v>4</v>
      </c>
      <c r="G41" s="240">
        <v>1</v>
      </c>
      <c r="H41" s="231">
        <v>15</v>
      </c>
      <c r="I41" s="254">
        <v>7.3170731707317067</v>
      </c>
      <c r="J41" s="33"/>
    </row>
    <row r="42" spans="1:10">
      <c r="A42" s="33"/>
      <c r="B42" s="521" t="s">
        <v>261</v>
      </c>
      <c r="C42" s="522">
        <v>7</v>
      </c>
      <c r="D42" s="523">
        <v>3</v>
      </c>
      <c r="E42" s="522">
        <v>0</v>
      </c>
      <c r="F42" s="522">
        <v>4</v>
      </c>
      <c r="G42" s="522">
        <v>1</v>
      </c>
      <c r="H42" s="522">
        <v>15</v>
      </c>
      <c r="I42" s="524">
        <v>7.3170731707317067</v>
      </c>
      <c r="J42" s="33"/>
    </row>
    <row r="43" spans="1:10">
      <c r="A43" s="33"/>
      <c r="B43" s="230"/>
      <c r="C43" s="252"/>
      <c r="D43" s="242"/>
      <c r="E43" s="252"/>
      <c r="F43" s="252"/>
      <c r="G43" s="252"/>
      <c r="H43" s="252"/>
      <c r="I43" s="255"/>
      <c r="J43" s="33"/>
    </row>
    <row r="44" spans="1:10">
      <c r="A44" s="33"/>
      <c r="B44" s="718" t="s">
        <v>270</v>
      </c>
      <c r="C44" s="718"/>
      <c r="D44" s="718"/>
      <c r="E44" s="718"/>
      <c r="F44" s="718"/>
      <c r="G44" s="718"/>
      <c r="H44" s="718"/>
      <c r="I44" s="718"/>
      <c r="J44" s="33"/>
    </row>
    <row r="45" spans="1:10">
      <c r="A45" s="33"/>
      <c r="B45" s="231" t="s">
        <v>237</v>
      </c>
      <c r="C45" s="240">
        <v>1</v>
      </c>
      <c r="D45" s="240">
        <v>2</v>
      </c>
      <c r="E45" s="240">
        <v>0</v>
      </c>
      <c r="F45" s="240">
        <v>1</v>
      </c>
      <c r="G45" s="240">
        <v>1</v>
      </c>
      <c r="H45" s="231">
        <v>5</v>
      </c>
      <c r="I45" s="254">
        <v>2.4390243902439024</v>
      </c>
      <c r="J45" s="33"/>
    </row>
    <row r="46" spans="1:10">
      <c r="A46" s="33"/>
      <c r="B46" s="231" t="s">
        <v>271</v>
      </c>
      <c r="C46" s="240">
        <v>0</v>
      </c>
      <c r="D46" s="240">
        <v>0</v>
      </c>
      <c r="E46" s="240">
        <v>0</v>
      </c>
      <c r="F46" s="240">
        <v>3</v>
      </c>
      <c r="G46" s="240">
        <v>14</v>
      </c>
      <c r="H46" s="231">
        <v>17</v>
      </c>
      <c r="I46" s="254">
        <v>8.2926829268292686</v>
      </c>
      <c r="J46" s="33"/>
    </row>
    <row r="47" spans="1:10">
      <c r="A47" s="33"/>
      <c r="B47" s="521" t="s">
        <v>261</v>
      </c>
      <c r="C47" s="522">
        <v>1</v>
      </c>
      <c r="D47" s="523">
        <v>2</v>
      </c>
      <c r="E47" s="523">
        <v>0</v>
      </c>
      <c r="F47" s="522">
        <v>4</v>
      </c>
      <c r="G47" s="522">
        <v>15</v>
      </c>
      <c r="H47" s="522">
        <v>22</v>
      </c>
      <c r="I47" s="524">
        <v>10.731707317073171</v>
      </c>
      <c r="J47" s="33"/>
    </row>
    <row r="48" spans="1:10">
      <c r="A48" s="33"/>
      <c r="B48" s="400" t="s">
        <v>5</v>
      </c>
      <c r="C48" s="517">
        <v>69</v>
      </c>
      <c r="D48" s="261">
        <v>36</v>
      </c>
      <c r="E48" s="261">
        <v>30</v>
      </c>
      <c r="F48" s="517">
        <v>24</v>
      </c>
      <c r="G48" s="517">
        <v>46</v>
      </c>
      <c r="H48" s="517">
        <v>205</v>
      </c>
      <c r="I48" s="525">
        <v>100</v>
      </c>
      <c r="J48" s="33"/>
    </row>
    <row r="49" spans="1:10">
      <c r="A49" s="33"/>
      <c r="B49" s="231"/>
      <c r="C49" s="231"/>
      <c r="D49" s="231"/>
      <c r="E49" s="231"/>
      <c r="F49" s="231"/>
      <c r="G49" s="231"/>
      <c r="H49" s="231"/>
      <c r="I49" s="254"/>
      <c r="J49" s="33"/>
    </row>
    <row r="50" spans="1:10">
      <c r="A50" s="33"/>
      <c r="B50" s="246" t="s">
        <v>556</v>
      </c>
      <c r="C50" s="231"/>
      <c r="D50" s="231"/>
      <c r="E50" s="231"/>
      <c r="F50" s="231"/>
      <c r="G50" s="231"/>
      <c r="H50" s="231"/>
      <c r="I50" s="254"/>
      <c r="J50" s="33"/>
    </row>
    <row r="51" spans="1:10">
      <c r="A51" s="1"/>
      <c r="B51" s="1"/>
      <c r="C51" s="1"/>
      <c r="D51" s="1"/>
      <c r="E51" s="1"/>
      <c r="F51" s="1"/>
      <c r="G51" s="1"/>
      <c r="H51" s="1"/>
      <c r="I51" s="1"/>
      <c r="J51" s="1"/>
    </row>
  </sheetData>
  <mergeCells count="10">
    <mergeCell ref="B9:B10"/>
    <mergeCell ref="C9:G9"/>
    <mergeCell ref="H9:H10"/>
    <mergeCell ref="I9:I10"/>
    <mergeCell ref="B44:I44"/>
    <mergeCell ref="B11:H11"/>
    <mergeCell ref="B18:I18"/>
    <mergeCell ref="B25:I25"/>
    <mergeCell ref="B34:I34"/>
    <mergeCell ref="B40:H40"/>
  </mergeCells>
  <hyperlinks>
    <hyperlink ref="A1" location="Index!A1" display="Back to Index" xr:uid="{56220E58-1821-684E-BAFF-521501307E65}"/>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22BD-CF34-024E-AEBA-BA83F43CFA2C}">
  <sheetPr codeName="Sheet37"/>
  <dimension ref="A1:L29"/>
  <sheetViews>
    <sheetView workbookViewId="0"/>
  </sheetViews>
  <sheetFormatPr defaultColWidth="10.81640625" defaultRowHeight="17.25"/>
  <cols>
    <col min="1" max="1" width="12.453125" style="20" customWidth="1"/>
    <col min="2" max="16384" width="10.81640625" style="20"/>
  </cols>
  <sheetData>
    <row r="1" spans="1:12" ht="17.25" customHeight="1">
      <c r="A1" s="297" t="s">
        <v>513</v>
      </c>
      <c r="B1" s="289"/>
      <c r="C1" s="289"/>
      <c r="D1" s="289"/>
      <c r="E1" s="289"/>
      <c r="F1" s="289"/>
      <c r="G1" s="9"/>
      <c r="H1" s="9"/>
      <c r="I1" s="9"/>
      <c r="J1" s="9"/>
      <c r="K1" s="1"/>
      <c r="L1" s="1"/>
    </row>
    <row r="2" spans="1:12">
      <c r="A2" s="8"/>
      <c r="B2" s="289"/>
      <c r="C2" s="289"/>
      <c r="D2" s="289"/>
      <c r="E2" s="289"/>
      <c r="F2" s="289"/>
      <c r="G2" s="9"/>
      <c r="H2" s="9"/>
      <c r="I2" s="9"/>
      <c r="J2" s="9"/>
      <c r="K2" s="1"/>
      <c r="L2" s="1"/>
    </row>
    <row r="3" spans="1:12">
      <c r="A3" s="8"/>
      <c r="B3" s="289"/>
      <c r="C3" s="289"/>
      <c r="D3" s="289"/>
      <c r="E3" s="289"/>
      <c r="F3" s="289"/>
      <c r="G3" s="9"/>
      <c r="H3" s="9"/>
      <c r="I3" s="9"/>
      <c r="J3" s="9"/>
      <c r="K3" s="1"/>
      <c r="L3" s="1"/>
    </row>
    <row r="4" spans="1:12">
      <c r="A4" s="8"/>
      <c r="B4" s="294"/>
      <c r="C4" s="294"/>
      <c r="D4" s="294"/>
      <c r="E4" s="294"/>
      <c r="F4" s="294"/>
      <c r="G4" s="9"/>
      <c r="H4" s="9"/>
      <c r="I4" s="9"/>
      <c r="J4" s="9"/>
      <c r="K4" s="1"/>
      <c r="L4" s="1"/>
    </row>
    <row r="5" spans="1:12">
      <c r="A5" s="358"/>
      <c r="B5" s="359"/>
      <c r="C5" s="359"/>
      <c r="D5" s="359"/>
      <c r="E5" s="359"/>
      <c r="F5" s="359"/>
      <c r="G5" s="360"/>
      <c r="H5" s="360"/>
      <c r="I5" s="360"/>
      <c r="J5" s="360"/>
      <c r="K5" s="362"/>
      <c r="L5" s="362"/>
    </row>
    <row r="6" spans="1:12" ht="15.75" customHeight="1">
      <c r="A6" s="1"/>
      <c r="B6" s="1"/>
      <c r="C6" s="1"/>
      <c r="D6" s="1"/>
      <c r="E6" s="1"/>
      <c r="F6" s="1"/>
      <c r="G6" s="1"/>
      <c r="H6" s="1"/>
      <c r="I6" s="1"/>
      <c r="J6" s="1"/>
      <c r="K6" s="1"/>
      <c r="L6" s="1"/>
    </row>
    <row r="7" spans="1:12" ht="17.25" customHeight="1">
      <c r="A7" s="1"/>
      <c r="B7" s="321" t="s">
        <v>275</v>
      </c>
      <c r="C7" s="320" t="s">
        <v>276</v>
      </c>
      <c r="D7" s="1"/>
      <c r="E7" s="1"/>
      <c r="F7" s="1"/>
      <c r="G7" s="1"/>
      <c r="H7" s="1"/>
      <c r="I7" s="1"/>
      <c r="J7" s="1"/>
      <c r="K7" s="1"/>
      <c r="L7" s="1"/>
    </row>
    <row r="8" spans="1:12" ht="15.75" customHeight="1">
      <c r="A8" s="1"/>
      <c r="B8" s="1"/>
      <c r="C8" s="1"/>
      <c r="D8" s="1"/>
      <c r="E8" s="1"/>
      <c r="F8" s="1"/>
      <c r="G8" s="1"/>
      <c r="H8" s="1"/>
      <c r="I8" s="1"/>
      <c r="J8" s="1"/>
      <c r="K8" s="1"/>
      <c r="L8" s="1"/>
    </row>
    <row r="9" spans="1:12">
      <c r="A9" s="1"/>
      <c r="B9" s="1"/>
      <c r="C9" s="1"/>
      <c r="D9" s="1"/>
      <c r="E9" s="1"/>
      <c r="F9" s="1"/>
      <c r="G9" s="1"/>
      <c r="H9" s="1"/>
      <c r="I9" s="1"/>
      <c r="J9" s="1"/>
      <c r="K9" s="1"/>
      <c r="L9" s="1"/>
    </row>
    <row r="10" spans="1:12">
      <c r="A10" s="1"/>
      <c r="B10" s="1" t="s">
        <v>257</v>
      </c>
      <c r="C10" s="1" t="s">
        <v>258</v>
      </c>
      <c r="D10" s="1"/>
      <c r="E10" s="1"/>
      <c r="F10" s="1"/>
      <c r="G10" s="1"/>
      <c r="H10" s="1"/>
      <c r="I10" s="1"/>
      <c r="J10" s="1"/>
      <c r="K10" s="1"/>
      <c r="L10" s="1"/>
    </row>
    <row r="11" spans="1:12">
      <c r="A11" s="1"/>
      <c r="B11" s="1"/>
      <c r="C11" s="373" t="s">
        <v>218</v>
      </c>
      <c r="D11" s="373" t="s">
        <v>219</v>
      </c>
      <c r="E11" s="373" t="s">
        <v>220</v>
      </c>
      <c r="F11" s="373" t="s">
        <v>221</v>
      </c>
      <c r="G11" s="373" t="s">
        <v>222</v>
      </c>
      <c r="H11" s="373" t="s">
        <v>5</v>
      </c>
      <c r="I11" s="1"/>
      <c r="J11" s="1"/>
      <c r="K11" s="1"/>
      <c r="L11" s="1"/>
    </row>
    <row r="12" spans="1:12">
      <c r="A12" s="1"/>
      <c r="B12" s="1" t="s">
        <v>259</v>
      </c>
      <c r="C12" s="4">
        <v>52.173913043478258</v>
      </c>
      <c r="D12" s="4">
        <v>22.222222222222221</v>
      </c>
      <c r="E12" s="4">
        <v>26.666666666666668</v>
      </c>
      <c r="F12" s="4">
        <v>37.5</v>
      </c>
      <c r="G12" s="4">
        <v>23.913043478260871</v>
      </c>
      <c r="H12" s="4">
        <v>35.121951219512191</v>
      </c>
      <c r="I12" s="1"/>
      <c r="J12" s="1"/>
      <c r="K12" s="1"/>
      <c r="L12" s="1"/>
    </row>
    <row r="13" spans="1:12">
      <c r="A13" s="1"/>
      <c r="B13" s="1" t="s">
        <v>596</v>
      </c>
      <c r="C13" s="4">
        <v>27.536231884057973</v>
      </c>
      <c r="D13" s="4">
        <v>0</v>
      </c>
      <c r="E13" s="4">
        <v>0</v>
      </c>
      <c r="F13" s="4">
        <v>0</v>
      </c>
      <c r="G13" s="4">
        <v>0</v>
      </c>
      <c r="H13" s="4">
        <v>9.2682926829268286</v>
      </c>
      <c r="I13" s="1"/>
      <c r="J13" s="1"/>
      <c r="K13" s="1"/>
      <c r="L13" s="1"/>
    </row>
    <row r="14" spans="1:12">
      <c r="A14" s="1"/>
      <c r="B14" s="1" t="s">
        <v>265</v>
      </c>
      <c r="C14" s="4">
        <v>1.4492753623188406</v>
      </c>
      <c r="D14" s="4">
        <v>22.222222222222221</v>
      </c>
      <c r="E14" s="4">
        <v>6.666666666666667</v>
      </c>
      <c r="F14" s="4">
        <v>12.5</v>
      </c>
      <c r="G14" s="4">
        <v>23.913043478260871</v>
      </c>
      <c r="H14" s="4">
        <v>12.195121951219512</v>
      </c>
      <c r="I14" s="1"/>
      <c r="J14" s="1"/>
      <c r="K14" s="1"/>
      <c r="L14" s="1"/>
    </row>
    <row r="15" spans="1:12">
      <c r="A15" s="1"/>
      <c r="B15" s="1" t="s">
        <v>268</v>
      </c>
      <c r="C15" s="4">
        <v>7.2463768115942031</v>
      </c>
      <c r="D15" s="4">
        <v>41.666666666666671</v>
      </c>
      <c r="E15" s="4">
        <v>66.666666666666657</v>
      </c>
      <c r="F15" s="4">
        <v>16.666666666666664</v>
      </c>
      <c r="G15" s="4">
        <v>17.391304347826086</v>
      </c>
      <c r="H15" s="4">
        <v>25.365853658536587</v>
      </c>
      <c r="I15" s="1"/>
      <c r="J15" s="1"/>
      <c r="K15" s="1"/>
      <c r="L15" s="1"/>
    </row>
    <row r="16" spans="1:12">
      <c r="A16" s="1"/>
      <c r="B16" s="1" t="s">
        <v>233</v>
      </c>
      <c r="C16" s="4">
        <v>10.144927536231885</v>
      </c>
      <c r="D16" s="4">
        <v>8.3333333333333321</v>
      </c>
      <c r="E16" s="4">
        <v>0</v>
      </c>
      <c r="F16" s="4">
        <v>16.666666666666664</v>
      </c>
      <c r="G16" s="4">
        <v>2.1739130434782608</v>
      </c>
      <c r="H16" s="4">
        <v>7.3170731707317067</v>
      </c>
      <c r="I16" s="1"/>
      <c r="J16" s="1"/>
      <c r="K16" s="1"/>
      <c r="L16" s="1"/>
    </row>
    <row r="17" spans="1:12">
      <c r="A17" s="1"/>
      <c r="B17" s="1" t="s">
        <v>270</v>
      </c>
      <c r="C17" s="4">
        <v>1.4492753623188406</v>
      </c>
      <c r="D17" s="4">
        <v>5.5555555555555554</v>
      </c>
      <c r="E17" s="4">
        <v>0</v>
      </c>
      <c r="F17" s="4">
        <v>16.666666666666664</v>
      </c>
      <c r="G17" s="4">
        <v>32.608695652173914</v>
      </c>
      <c r="H17" s="4">
        <v>10.731707317073171</v>
      </c>
      <c r="I17" s="1"/>
      <c r="J17" s="1"/>
      <c r="K17" s="1"/>
      <c r="L17" s="1"/>
    </row>
    <row r="18" spans="1:12">
      <c r="A18" s="1"/>
      <c r="B18" s="1" t="s">
        <v>5</v>
      </c>
      <c r="C18" s="1">
        <v>100</v>
      </c>
      <c r="D18" s="1">
        <v>100</v>
      </c>
      <c r="E18" s="1">
        <v>100</v>
      </c>
      <c r="F18" s="1">
        <v>100</v>
      </c>
      <c r="G18" s="1">
        <v>100</v>
      </c>
      <c r="H18" s="1">
        <v>500</v>
      </c>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1"/>
      <c r="C24" s="1"/>
      <c r="D24" s="1"/>
      <c r="E24" s="1"/>
      <c r="F24" s="1"/>
      <c r="G24" s="1"/>
      <c r="H24" s="1"/>
      <c r="I24" s="1"/>
      <c r="J24" s="1"/>
      <c r="K24" s="1"/>
      <c r="L24" s="1"/>
    </row>
    <row r="25" spans="1:12">
      <c r="A25" s="1"/>
      <c r="B25" s="1"/>
      <c r="C25" s="1"/>
      <c r="D25" s="1"/>
      <c r="E25" s="1"/>
      <c r="F25" s="1"/>
      <c r="G25" s="1"/>
      <c r="H25" s="1"/>
      <c r="I25" s="1"/>
      <c r="J25" s="1"/>
      <c r="K25" s="1"/>
      <c r="L25" s="1"/>
    </row>
    <row r="26" spans="1:12">
      <c r="A26" s="1"/>
      <c r="B26" s="1"/>
      <c r="C26" s="1"/>
      <c r="D26" s="1"/>
      <c r="E26" s="1"/>
      <c r="F26" s="1"/>
      <c r="G26" s="1"/>
      <c r="H26" s="1"/>
      <c r="I26" s="1"/>
      <c r="J26" s="1"/>
      <c r="K26" s="1"/>
      <c r="L26" s="1"/>
    </row>
    <row r="27" spans="1:12">
      <c r="A27" s="1"/>
      <c r="B27" s="1"/>
      <c r="C27" s="1"/>
      <c r="D27" s="1"/>
      <c r="E27" s="1"/>
      <c r="F27" s="1"/>
      <c r="G27" s="1"/>
      <c r="H27" s="1"/>
      <c r="I27" s="1"/>
      <c r="J27" s="1"/>
      <c r="K27" s="1"/>
      <c r="L27" s="1"/>
    </row>
    <row r="28" spans="1:12">
      <c r="A28" s="1"/>
      <c r="B28" s="183" t="s">
        <v>277</v>
      </c>
      <c r="C28" s="1"/>
      <c r="D28" s="1"/>
      <c r="E28" s="1"/>
      <c r="F28" s="1"/>
      <c r="G28" s="1"/>
      <c r="H28" s="1"/>
      <c r="I28" s="1"/>
      <c r="J28" s="1"/>
      <c r="K28" s="1"/>
      <c r="L28" s="1"/>
    </row>
    <row r="29" spans="1:12">
      <c r="A29" s="1"/>
      <c r="B29" s="1"/>
      <c r="C29" s="1"/>
      <c r="D29" s="1"/>
      <c r="E29" s="1"/>
      <c r="F29" s="1"/>
      <c r="G29" s="1"/>
      <c r="H29" s="1"/>
      <c r="I29" s="1"/>
      <c r="J29" s="1"/>
      <c r="K29" s="1"/>
      <c r="L29" s="1"/>
    </row>
  </sheetData>
  <hyperlinks>
    <hyperlink ref="A1" location="Index!A1" display="Back to Index" xr:uid="{BDD20E41-D281-F543-AFDF-9EB34D9E70DB}"/>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0A589-736F-D942-8E39-0F5E47A288BE}">
  <sheetPr codeName="Sheet38"/>
  <dimension ref="A1:AJ42"/>
  <sheetViews>
    <sheetView zoomScaleNormal="100" workbookViewId="0"/>
  </sheetViews>
  <sheetFormatPr defaultColWidth="10.81640625" defaultRowHeight="17.25"/>
  <cols>
    <col min="1" max="1" width="12.453125" style="20" customWidth="1"/>
    <col min="2" max="2" width="16.1796875" style="20" customWidth="1"/>
    <col min="3" max="16384" width="10.81640625" style="20"/>
  </cols>
  <sheetData>
    <row r="1" spans="1:36" ht="17.25" customHeight="1">
      <c r="A1" s="297" t="s">
        <v>0</v>
      </c>
      <c r="B1" s="289"/>
      <c r="C1" s="289"/>
      <c r="D1" s="289"/>
      <c r="E1" s="289"/>
      <c r="F1" s="289"/>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
      <c r="B2" s="289"/>
      <c r="C2" s="289"/>
      <c r="D2" s="289"/>
      <c r="E2" s="289"/>
      <c r="F2" s="289"/>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
      <c r="B3" s="289"/>
      <c r="C3" s="289"/>
      <c r="D3" s="289"/>
      <c r="E3" s="289"/>
      <c r="F3" s="289"/>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
      <c r="B4" s="294"/>
      <c r="C4" s="294"/>
      <c r="D4" s="294"/>
      <c r="E4" s="294"/>
      <c r="F4" s="294"/>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358"/>
      <c r="B5" s="359"/>
      <c r="C5" s="359"/>
      <c r="D5" s="359"/>
      <c r="E5" s="359"/>
      <c r="F5" s="359"/>
      <c r="G5" s="360"/>
      <c r="H5" s="360"/>
      <c r="I5" s="360"/>
      <c r="J5" s="360"/>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row>
    <row r="6" spans="1:36"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7.25" customHeight="1">
      <c r="A7" s="1"/>
      <c r="B7" s="321" t="s">
        <v>598</v>
      </c>
      <c r="C7" s="372" t="s">
        <v>599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597"/>
      <c r="B20" s="597"/>
      <c r="C20" s="597"/>
      <c r="D20" s="597"/>
      <c r="E20" s="597"/>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371"/>
      <c r="C32" s="141">
        <v>1985</v>
      </c>
      <c r="D32" s="141">
        <v>1986</v>
      </c>
      <c r="E32" s="141">
        <v>1987</v>
      </c>
      <c r="F32" s="141">
        <v>1988</v>
      </c>
      <c r="G32" s="141">
        <v>1989</v>
      </c>
      <c r="H32" s="141">
        <v>1990</v>
      </c>
      <c r="I32" s="141">
        <v>1991</v>
      </c>
      <c r="J32" s="141">
        <v>1992</v>
      </c>
      <c r="K32" s="141">
        <v>1993</v>
      </c>
      <c r="L32" s="141">
        <v>1994</v>
      </c>
      <c r="M32" s="141">
        <v>1995</v>
      </c>
      <c r="N32" s="141">
        <v>1996</v>
      </c>
      <c r="O32" s="141">
        <v>1997</v>
      </c>
      <c r="P32" s="141">
        <v>1998</v>
      </c>
      <c r="Q32" s="141">
        <v>1999</v>
      </c>
      <c r="R32" s="141">
        <v>2000</v>
      </c>
      <c r="S32" s="141">
        <v>2001</v>
      </c>
      <c r="T32" s="141">
        <v>2002</v>
      </c>
      <c r="U32" s="141">
        <v>2003</v>
      </c>
      <c r="V32" s="141">
        <v>2004</v>
      </c>
      <c r="W32" s="141">
        <v>2005</v>
      </c>
      <c r="X32" s="141">
        <v>2006</v>
      </c>
      <c r="Y32" s="141">
        <v>2007</v>
      </c>
      <c r="Z32" s="141">
        <v>2008</v>
      </c>
      <c r="AA32" s="141">
        <v>2009</v>
      </c>
      <c r="AB32" s="141">
        <v>2010</v>
      </c>
      <c r="AC32" s="141">
        <v>2011</v>
      </c>
      <c r="AD32" s="141">
        <v>2012</v>
      </c>
      <c r="AE32" s="141">
        <v>2013</v>
      </c>
      <c r="AF32" s="141">
        <v>2014</v>
      </c>
      <c r="AG32" s="141">
        <v>2015</v>
      </c>
      <c r="AH32" s="141">
        <v>2016</v>
      </c>
      <c r="AI32" s="141">
        <v>2017</v>
      </c>
      <c r="AJ32" s="1"/>
    </row>
    <row r="33" spans="1:36">
      <c r="A33" s="1"/>
      <c r="B33" s="258" t="s">
        <v>259</v>
      </c>
      <c r="C33" s="365">
        <v>11.792055523735723</v>
      </c>
      <c r="D33" s="365">
        <v>11.631852922156225</v>
      </c>
      <c r="E33" s="365">
        <v>10.756157900397978</v>
      </c>
      <c r="F33" s="365">
        <v>12.169904794727092</v>
      </c>
      <c r="G33" s="365">
        <v>11.387649556902259</v>
      </c>
      <c r="H33" s="365">
        <v>10.13587405909748</v>
      </c>
      <c r="I33" s="365">
        <v>10.726343368305461</v>
      </c>
      <c r="J33" s="365">
        <v>9.9490060519592127</v>
      </c>
      <c r="K33" s="365">
        <v>11.447517372667567</v>
      </c>
      <c r="L33" s="365">
        <v>8.8153731611184689</v>
      </c>
      <c r="M33" s="365">
        <v>11.142025811298652</v>
      </c>
      <c r="N33" s="365">
        <v>9.4432413448448926</v>
      </c>
      <c r="O33" s="365">
        <v>9.4361527638915543</v>
      </c>
      <c r="P33" s="365">
        <v>7.7263475861514213</v>
      </c>
      <c r="Q33" s="365">
        <v>8.976224621044917</v>
      </c>
      <c r="R33" s="365">
        <v>8.94945034581729</v>
      </c>
      <c r="S33" s="365">
        <v>7.9762559454592017</v>
      </c>
      <c r="T33" s="365">
        <v>9.0067823165444132</v>
      </c>
      <c r="U33" s="365">
        <v>8.0577731872888112</v>
      </c>
      <c r="V33" s="365">
        <v>7.6306115046625127</v>
      </c>
      <c r="W33" s="365">
        <v>8.4517976243144659</v>
      </c>
      <c r="X33" s="365">
        <v>9.1469625847653173</v>
      </c>
      <c r="Y33" s="365">
        <v>9.6729911564163835</v>
      </c>
      <c r="Z33" s="365">
        <v>9.1544911933794708</v>
      </c>
      <c r="AA33" s="365">
        <v>6.432749125799444</v>
      </c>
      <c r="AB33" s="365">
        <v>8.2587475559579904</v>
      </c>
      <c r="AC33" s="365">
        <v>5.6172245786096093</v>
      </c>
      <c r="AD33" s="365">
        <v>8.1088595082169768</v>
      </c>
      <c r="AE33" s="365">
        <v>8.2063471850814267</v>
      </c>
      <c r="AF33" s="365">
        <v>5.9993151551007564</v>
      </c>
      <c r="AG33" s="365">
        <v>6.40937682802649</v>
      </c>
      <c r="AH33" s="374">
        <v>6.4908636708114624</v>
      </c>
      <c r="AI33" s="374">
        <v>5.2293095082563079</v>
      </c>
      <c r="AJ33" s="1"/>
    </row>
    <row r="34" spans="1:36">
      <c r="A34" s="1"/>
      <c r="B34" s="258" t="s">
        <v>281</v>
      </c>
      <c r="C34" s="365">
        <v>14.740069404669653</v>
      </c>
      <c r="D34" s="365">
        <v>14.833280331923994</v>
      </c>
      <c r="E34" s="365">
        <v>14.41325158653329</v>
      </c>
      <c r="F34" s="365">
        <v>13.35458579244389</v>
      </c>
      <c r="G34" s="365">
        <v>14.610569242817991</v>
      </c>
      <c r="H34" s="365">
        <v>12.376435693213766</v>
      </c>
      <c r="I34" s="365">
        <v>7.1154951057075833</v>
      </c>
      <c r="J34" s="365">
        <v>7.4088342940121805</v>
      </c>
      <c r="K34" s="365">
        <v>5.0877854989633642</v>
      </c>
      <c r="L34" s="365">
        <v>6.3725589116519057</v>
      </c>
      <c r="M34" s="365">
        <v>3.6078940722300392</v>
      </c>
      <c r="N34" s="365">
        <v>4.4563610840841061</v>
      </c>
      <c r="O34" s="365">
        <v>2.6506047089583018</v>
      </c>
      <c r="P34" s="365">
        <v>2.5401690694196453</v>
      </c>
      <c r="Q34" s="365">
        <v>3.5904898484179668</v>
      </c>
      <c r="R34" s="365">
        <v>2.3163283247997692</v>
      </c>
      <c r="S34" s="365">
        <v>1.259408833493558</v>
      </c>
      <c r="T34" s="365">
        <v>2.7229807003506363</v>
      </c>
      <c r="U34" s="365">
        <v>0.62787843017834888</v>
      </c>
      <c r="V34" s="365">
        <v>1.9860495697066816</v>
      </c>
      <c r="W34" s="365">
        <v>1.5651477082063827</v>
      </c>
      <c r="X34" s="365">
        <v>1.7670268629660273</v>
      </c>
      <c r="Y34" s="365">
        <v>2.2638915472463879</v>
      </c>
      <c r="Z34" s="365">
        <v>2.0343313763065494</v>
      </c>
      <c r="AA34" s="365">
        <v>1.3066521661780124</v>
      </c>
      <c r="AB34" s="365">
        <v>2.0895626346399734</v>
      </c>
      <c r="AC34" s="365">
        <v>1.8724081928698697</v>
      </c>
      <c r="AD34" s="365">
        <v>1.0618744594093661</v>
      </c>
      <c r="AE34" s="365">
        <v>0.56595497828147767</v>
      </c>
      <c r="AF34" s="365">
        <v>0.83067440609087395</v>
      </c>
      <c r="AG34" s="365">
        <v>0.99300204377875201</v>
      </c>
      <c r="AH34" s="365">
        <v>1.2280012350183849</v>
      </c>
      <c r="AI34" s="374">
        <v>1.6288013222437683</v>
      </c>
      <c r="AJ34" s="1"/>
    </row>
    <row r="35" spans="1:36">
      <c r="A35" s="1"/>
      <c r="B35" s="258" t="s">
        <v>265</v>
      </c>
      <c r="C35" s="365">
        <v>11.055052053502241</v>
      </c>
      <c r="D35" s="365">
        <v>9.4975679823110468</v>
      </c>
      <c r="E35" s="365">
        <v>10.756157900397978</v>
      </c>
      <c r="F35" s="365">
        <v>9.5851462542540826</v>
      </c>
      <c r="G35" s="365">
        <v>10.52820430732473</v>
      </c>
      <c r="H35" s="365">
        <v>9.0689399476135364</v>
      </c>
      <c r="I35" s="365">
        <v>9.5581277539355582</v>
      </c>
      <c r="J35" s="365">
        <v>7.3029938040977207</v>
      </c>
      <c r="K35" s="365">
        <v>6.4657274049326077</v>
      </c>
      <c r="L35" s="365">
        <v>4.1421632925737386</v>
      </c>
      <c r="M35" s="365">
        <v>8.2769334598218549</v>
      </c>
      <c r="N35" s="365">
        <v>6.2601262847848158</v>
      </c>
      <c r="O35" s="365">
        <v>5.4072336062749358</v>
      </c>
      <c r="P35" s="365">
        <v>5.7153804061942024</v>
      </c>
      <c r="Q35" s="365">
        <v>4.5409136318227228</v>
      </c>
      <c r="R35" s="365">
        <v>6.7384096721447833</v>
      </c>
      <c r="S35" s="365">
        <v>3.9881279727296008</v>
      </c>
      <c r="T35" s="365">
        <v>4.8175812390818953</v>
      </c>
      <c r="U35" s="365">
        <v>4.290502606218717</v>
      </c>
      <c r="V35" s="365">
        <v>3.0313388169207243</v>
      </c>
      <c r="W35" s="365">
        <v>2.9216090553185805</v>
      </c>
      <c r="X35" s="365">
        <v>2.8064544294166316</v>
      </c>
      <c r="Y35" s="365">
        <v>2.7784123534387484</v>
      </c>
      <c r="Z35" s="365">
        <v>2.3394810827525316</v>
      </c>
      <c r="AA35" s="365">
        <v>5.1260969596214325</v>
      </c>
      <c r="AB35" s="365">
        <v>3.0845924606590085</v>
      </c>
      <c r="AC35" s="365">
        <v>2.9564339887419</v>
      </c>
      <c r="AD35" s="365">
        <v>2.2202829605832202</v>
      </c>
      <c r="AE35" s="365">
        <v>2.1694940834123311</v>
      </c>
      <c r="AF35" s="365">
        <v>2.5843203745049408</v>
      </c>
      <c r="AG35" s="365">
        <v>1.1735478699203432</v>
      </c>
      <c r="AH35" s="365">
        <v>1.6665731046678083</v>
      </c>
      <c r="AI35" s="374">
        <v>1.2001693953375134</v>
      </c>
      <c r="AJ35" s="1"/>
    </row>
    <row r="36" spans="1:36">
      <c r="A36" s="1"/>
      <c r="B36" s="258" t="s">
        <v>268</v>
      </c>
      <c r="C36" s="365">
        <v>7.0541760722347622</v>
      </c>
      <c r="D36" s="365">
        <v>8.5371397593807146</v>
      </c>
      <c r="E36" s="365">
        <v>6.7763794772507255</v>
      </c>
      <c r="F36" s="365">
        <v>7.1080859863007797</v>
      </c>
      <c r="G36" s="365">
        <v>6.8755619966202319</v>
      </c>
      <c r="H36" s="365">
        <v>7.041765135794039</v>
      </c>
      <c r="I36" s="365">
        <v>6.3720851692903722</v>
      </c>
      <c r="J36" s="365">
        <v>7.4088342940121805</v>
      </c>
      <c r="K36" s="365">
        <v>7.1017005923030281</v>
      </c>
      <c r="L36" s="365">
        <v>7.0098148028170959</v>
      </c>
      <c r="M36" s="365">
        <v>7.2157881444600784</v>
      </c>
      <c r="N36" s="365">
        <v>5.9418147787788085</v>
      </c>
      <c r="O36" s="365">
        <v>7.2096448083665798</v>
      </c>
      <c r="P36" s="365">
        <v>7.6205072082589362</v>
      </c>
      <c r="Q36" s="365">
        <v>6.2305559134311777</v>
      </c>
      <c r="R36" s="365">
        <v>5.4749578586176364</v>
      </c>
      <c r="S36" s="365">
        <v>4.9326845978497689</v>
      </c>
      <c r="T36" s="365">
        <v>6.9121817778131529</v>
      </c>
      <c r="U36" s="365">
        <v>5.4416130615456906</v>
      </c>
      <c r="V36" s="365">
        <v>5.2264462360702142</v>
      </c>
      <c r="W36" s="365">
        <v>5.843218110637161</v>
      </c>
      <c r="X36" s="365">
        <v>3.5340537259320546</v>
      </c>
      <c r="Y36" s="365">
        <v>4.1161664495388859</v>
      </c>
      <c r="Z36" s="365">
        <v>4.2720958902437536</v>
      </c>
      <c r="AA36" s="365">
        <v>3.316886267990339</v>
      </c>
      <c r="AB36" s="365">
        <v>4.8756461474932706</v>
      </c>
      <c r="AC36" s="365">
        <v>3.8433641853644693</v>
      </c>
      <c r="AD36" s="365">
        <v>3.7648276288150253</v>
      </c>
      <c r="AE36" s="374">
        <v>2.5467974022666495</v>
      </c>
      <c r="AF36" s="365">
        <v>4.6148578116159662</v>
      </c>
      <c r="AG36" s="365">
        <v>4.0622810881858031</v>
      </c>
      <c r="AH36" s="365">
        <v>3.2454318354057312</v>
      </c>
      <c r="AI36" s="374">
        <v>3.7719609567750418</v>
      </c>
      <c r="AJ36" s="1"/>
    </row>
    <row r="37" spans="1:36">
      <c r="A37" s="1"/>
      <c r="B37" s="258" t="s">
        <v>233</v>
      </c>
      <c r="C37" s="365"/>
      <c r="D37" s="365"/>
      <c r="E37" s="365"/>
      <c r="F37" s="365"/>
      <c r="G37" s="365"/>
      <c r="H37" s="365"/>
      <c r="I37" s="365"/>
      <c r="J37" s="365"/>
      <c r="K37" s="365"/>
      <c r="L37" s="365"/>
      <c r="M37" s="365"/>
      <c r="N37" s="365"/>
      <c r="O37" s="365"/>
      <c r="P37" s="365"/>
      <c r="Q37" s="365">
        <v>0</v>
      </c>
      <c r="R37" s="365">
        <v>0.31586295338178672</v>
      </c>
      <c r="S37" s="365">
        <v>0.52475368062231587</v>
      </c>
      <c r="T37" s="365">
        <v>0.6283801616193776</v>
      </c>
      <c r="U37" s="365">
        <v>0.94181764526752321</v>
      </c>
      <c r="V37" s="365">
        <v>0.41811569888561717</v>
      </c>
      <c r="W37" s="365">
        <v>0.20868636109418431</v>
      </c>
      <c r="X37" s="365">
        <v>0.10394275664506043</v>
      </c>
      <c r="Y37" s="365">
        <v>0.92613745114624946</v>
      </c>
      <c r="Z37" s="365">
        <v>0.81373255052261972</v>
      </c>
      <c r="AA37" s="365">
        <v>1.0051170509061633</v>
      </c>
      <c r="AB37" s="365">
        <v>1.5920477216304558</v>
      </c>
      <c r="AC37" s="365">
        <v>1.4782169943709498</v>
      </c>
      <c r="AD37" s="365">
        <v>1.6410787099962931</v>
      </c>
      <c r="AE37" s="365">
        <v>0.94325829713579623</v>
      </c>
      <c r="AF37" s="365">
        <v>0.92297156232319333</v>
      </c>
      <c r="AG37" s="365">
        <v>0.63191039149556949</v>
      </c>
      <c r="AH37" s="365">
        <v>1.0525724871586155</v>
      </c>
      <c r="AI37" s="374">
        <v>1.2001693953375134</v>
      </c>
      <c r="AJ37" s="1"/>
    </row>
    <row r="38" spans="1:36">
      <c r="A38" s="1"/>
      <c r="B38" s="258" t="s">
        <v>270</v>
      </c>
      <c r="C38" s="365">
        <v>0.94757589030019196</v>
      </c>
      <c r="D38" s="365">
        <v>1.707427951876143</v>
      </c>
      <c r="E38" s="365">
        <v>1.0756157900397978</v>
      </c>
      <c r="F38" s="365">
        <v>1.2923792702365053</v>
      </c>
      <c r="G38" s="365">
        <v>1.0743065619719112</v>
      </c>
      <c r="H38" s="365">
        <v>0.53346705574197262</v>
      </c>
      <c r="I38" s="365">
        <v>0.84961135590538306</v>
      </c>
      <c r="J38" s="365">
        <v>0.52920244957229856</v>
      </c>
      <c r="K38" s="365">
        <v>0.95395978105563062</v>
      </c>
      <c r="L38" s="365">
        <v>0.95588383674778576</v>
      </c>
      <c r="M38" s="365">
        <v>0.6366871892170658</v>
      </c>
      <c r="N38" s="365">
        <v>0.95493451801802287</v>
      </c>
      <c r="O38" s="365">
        <v>0.74216931850832457</v>
      </c>
      <c r="P38" s="365">
        <v>0.63504226735491132</v>
      </c>
      <c r="Q38" s="365">
        <v>0.52801321300264215</v>
      </c>
      <c r="R38" s="365">
        <v>0.63172590676357343</v>
      </c>
      <c r="S38" s="365">
        <v>0.52475368062231587</v>
      </c>
      <c r="T38" s="365">
        <v>0.6283801616193776</v>
      </c>
      <c r="U38" s="365">
        <v>0.94181764526752321</v>
      </c>
      <c r="V38" s="365">
        <v>0.52264462360702135</v>
      </c>
      <c r="W38" s="365">
        <v>0.9390886249238295</v>
      </c>
      <c r="X38" s="365">
        <v>0.72759929651542299</v>
      </c>
      <c r="Y38" s="365">
        <v>0.51452080619236074</v>
      </c>
      <c r="Z38" s="365">
        <v>0.50858284407663734</v>
      </c>
      <c r="AA38" s="365">
        <v>0.8040936407249305</v>
      </c>
      <c r="AB38" s="365">
        <v>0.8955268434171314</v>
      </c>
      <c r="AC38" s="365">
        <v>0.59128679774837989</v>
      </c>
      <c r="AD38" s="365">
        <v>0.86880637588039045</v>
      </c>
      <c r="AE38" s="365">
        <v>0.37730331885431845</v>
      </c>
      <c r="AF38" s="365">
        <v>0.55378293739391604</v>
      </c>
      <c r="AG38" s="365">
        <v>1.263820782991139</v>
      </c>
      <c r="AH38" s="365">
        <v>0.70171499143907712</v>
      </c>
      <c r="AI38" s="374">
        <v>0.60008469766875672</v>
      </c>
      <c r="AJ38" s="1"/>
    </row>
    <row r="39" spans="1:3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83" t="s">
        <v>216</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447" t="s">
        <v>924</v>
      </c>
      <c r="C41" s="1"/>
      <c r="D41" s="1"/>
      <c r="E41" s="1"/>
      <c r="F41" s="1"/>
      <c r="G41" s="1"/>
      <c r="H41" s="602"/>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597"/>
      <c r="B42" s="602"/>
      <c r="C42" s="597"/>
      <c r="D42" s="597"/>
      <c r="E42" s="597"/>
      <c r="F42" s="597"/>
      <c r="G42" s="597"/>
      <c r="H42" s="602"/>
      <c r="I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row>
  </sheetData>
  <hyperlinks>
    <hyperlink ref="A1" location="Index!A1" display="Back to Index" xr:uid="{0651B6CE-A830-384B-97A4-17ED9680727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EAAAC-ACD9-6F4B-8219-048E92C5CA92}">
  <sheetPr codeName="Sheet39"/>
  <dimension ref="A1:M37"/>
  <sheetViews>
    <sheetView workbookViewId="0"/>
  </sheetViews>
  <sheetFormatPr defaultColWidth="10.81640625" defaultRowHeight="17.25"/>
  <cols>
    <col min="1" max="1" width="12.453125" style="20" customWidth="1"/>
    <col min="2" max="16384" width="10.81640625" style="20"/>
  </cols>
  <sheetData>
    <row r="1" spans="1:13" ht="17.25" customHeight="1">
      <c r="A1" s="297" t="s">
        <v>0</v>
      </c>
      <c r="B1" s="289"/>
      <c r="C1" s="289"/>
      <c r="D1" s="289"/>
      <c r="E1" s="289"/>
      <c r="F1" s="289"/>
      <c r="G1" s="9"/>
      <c r="H1" s="9"/>
      <c r="I1" s="9"/>
      <c r="J1" s="9"/>
      <c r="K1" s="1"/>
      <c r="L1" s="1"/>
      <c r="M1" s="1"/>
    </row>
    <row r="2" spans="1:13">
      <c r="A2" s="8"/>
      <c r="B2" s="289"/>
      <c r="C2" s="289"/>
      <c r="D2" s="289"/>
      <c r="E2" s="289"/>
      <c r="F2" s="289"/>
      <c r="G2" s="9"/>
      <c r="H2" s="9"/>
      <c r="I2" s="9"/>
      <c r="J2" s="9"/>
      <c r="K2" s="1"/>
      <c r="L2" s="1"/>
      <c r="M2" s="1"/>
    </row>
    <row r="3" spans="1:13">
      <c r="A3" s="8"/>
      <c r="B3" s="289"/>
      <c r="C3" s="289"/>
      <c r="D3" s="289"/>
      <c r="E3" s="289"/>
      <c r="F3" s="289"/>
      <c r="G3" s="9"/>
      <c r="H3" s="9"/>
      <c r="I3" s="9"/>
      <c r="J3" s="9"/>
      <c r="K3" s="1"/>
      <c r="L3" s="1"/>
      <c r="M3" s="1"/>
    </row>
    <row r="4" spans="1:13">
      <c r="A4" s="8"/>
      <c r="B4" s="294"/>
      <c r="C4" s="294"/>
      <c r="D4" s="294"/>
      <c r="E4" s="294"/>
      <c r="F4" s="294"/>
      <c r="G4" s="9"/>
      <c r="H4" s="9"/>
      <c r="I4" s="9"/>
      <c r="J4" s="9"/>
      <c r="K4" s="1"/>
      <c r="L4" s="1"/>
      <c r="M4" s="1"/>
    </row>
    <row r="5" spans="1:13">
      <c r="A5" s="358"/>
      <c r="B5" s="359"/>
      <c r="C5" s="359"/>
      <c r="D5" s="359"/>
      <c r="E5" s="359"/>
      <c r="F5" s="359"/>
      <c r="G5" s="360"/>
      <c r="H5" s="360"/>
      <c r="I5" s="360"/>
      <c r="J5" s="360"/>
      <c r="K5" s="362"/>
      <c r="L5" s="362"/>
      <c r="M5" s="362"/>
    </row>
    <row r="6" spans="1:13" ht="15.75" customHeight="1">
      <c r="A6" s="1"/>
      <c r="B6" s="1"/>
      <c r="C6" s="1"/>
      <c r="D6" s="1"/>
      <c r="E6" s="1"/>
      <c r="F6" s="1"/>
      <c r="G6" s="1"/>
      <c r="H6" s="1"/>
      <c r="I6" s="1"/>
      <c r="J6" s="1"/>
      <c r="K6" s="1"/>
      <c r="L6" s="1"/>
      <c r="M6" s="1"/>
    </row>
    <row r="7" spans="1:13" ht="17.25" customHeight="1">
      <c r="A7" s="1"/>
      <c r="B7" s="321" t="s">
        <v>280</v>
      </c>
      <c r="C7" s="372" t="s">
        <v>597</v>
      </c>
      <c r="D7" s="232"/>
      <c r="E7" s="232"/>
      <c r="F7" s="232"/>
      <c r="G7" s="232"/>
      <c r="H7" s="232"/>
      <c r="I7" s="232"/>
      <c r="J7" s="232"/>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13">
      <c r="A17" s="1"/>
      <c r="B17" s="1"/>
      <c r="C17" s="1"/>
      <c r="D17" s="1"/>
      <c r="E17" s="1"/>
      <c r="F17" s="1"/>
      <c r="G17" s="1"/>
      <c r="H17" s="1"/>
      <c r="I17" s="1"/>
      <c r="J17" s="1"/>
      <c r="K17" s="1"/>
      <c r="L17" s="1"/>
      <c r="M17" s="1"/>
    </row>
    <row r="18" spans="1:13">
      <c r="A18" s="1"/>
      <c r="B18" s="1"/>
      <c r="C18" s="1"/>
      <c r="D18" s="1"/>
      <c r="E18" s="1"/>
      <c r="F18" s="1"/>
      <c r="G18" s="1"/>
      <c r="H18" s="1"/>
      <c r="I18" s="1"/>
      <c r="J18" s="1"/>
      <c r="K18" s="1"/>
      <c r="L18" s="1"/>
      <c r="M18" s="1"/>
    </row>
    <row r="19" spans="1:13">
      <c r="A19" s="1"/>
      <c r="B19" s="1"/>
      <c r="C19" s="1"/>
      <c r="D19" s="1"/>
      <c r="E19" s="1"/>
      <c r="F19" s="1"/>
      <c r="G19" s="1"/>
      <c r="H19" s="1"/>
      <c r="I19" s="1"/>
      <c r="J19" s="1"/>
      <c r="K19" s="1"/>
      <c r="L19" s="1"/>
      <c r="M19" s="1"/>
    </row>
    <row r="20" spans="1:13">
      <c r="A20" s="597"/>
      <c r="B20" s="597"/>
      <c r="C20" s="597"/>
      <c r="D20" s="597"/>
      <c r="E20" s="597"/>
      <c r="F20" s="597"/>
      <c r="G20" s="597"/>
      <c r="H20" s="597"/>
      <c r="I20" s="597"/>
      <c r="J20" s="597"/>
      <c r="K20" s="597"/>
      <c r="L20" s="597"/>
      <c r="M20" s="597"/>
    </row>
    <row r="21" spans="1:13">
      <c r="A21" s="1"/>
      <c r="B21" s="1"/>
      <c r="C21" s="1"/>
      <c r="D21" s="1"/>
      <c r="E21" s="1"/>
      <c r="F21" s="1"/>
      <c r="G21" s="1"/>
      <c r="H21" s="1"/>
      <c r="I21" s="1"/>
      <c r="J21" s="1"/>
      <c r="K21" s="1"/>
      <c r="L21" s="1"/>
      <c r="M21" s="1"/>
    </row>
    <row r="22" spans="1:13">
      <c r="A22" s="1"/>
      <c r="B22" s="1"/>
      <c r="C22" s="1"/>
      <c r="D22" s="1"/>
      <c r="E22" s="1"/>
      <c r="F22" s="1"/>
      <c r="G22" s="1"/>
      <c r="H22" s="1"/>
      <c r="I22" s="1"/>
      <c r="J22" s="1"/>
      <c r="K22" s="1"/>
      <c r="L22" s="1"/>
      <c r="M22" s="1"/>
    </row>
    <row r="23" spans="1:13">
      <c r="A23" s="1"/>
      <c r="B23" s="1"/>
      <c r="C23" s="1"/>
      <c r="D23" s="1"/>
      <c r="E23" s="1"/>
      <c r="F23" s="1"/>
      <c r="G23" s="1"/>
      <c r="H23" s="1"/>
      <c r="I23" s="1"/>
      <c r="J23" s="1"/>
      <c r="K23" s="1"/>
      <c r="L23" s="1"/>
      <c r="M23" s="1"/>
    </row>
    <row r="24" spans="1:13">
      <c r="A24" s="1"/>
      <c r="B24" s="1"/>
      <c r="C24" s="1"/>
      <c r="D24" s="1"/>
      <c r="E24" s="1"/>
      <c r="F24" s="1"/>
      <c r="G24" s="1"/>
      <c r="H24" s="1"/>
      <c r="I24" s="1"/>
      <c r="J24" s="1"/>
      <c r="K24" s="1"/>
      <c r="L24" s="1"/>
      <c r="M24" s="1"/>
    </row>
    <row r="25" spans="1:13">
      <c r="A25" s="1"/>
      <c r="B25" s="1"/>
      <c r="C25" s="1"/>
      <c r="D25" s="1"/>
      <c r="E25" s="1"/>
      <c r="F25" s="1"/>
      <c r="G25" s="1"/>
      <c r="H25" s="1"/>
      <c r="I25" s="1"/>
      <c r="J25" s="1"/>
      <c r="K25" s="1"/>
      <c r="L25" s="1"/>
      <c r="M25" s="1"/>
    </row>
    <row r="26" spans="1:13">
      <c r="A26" s="1"/>
      <c r="B26" s="1"/>
      <c r="C26" s="1"/>
      <c r="D26" s="1"/>
      <c r="E26" s="1"/>
      <c r="F26" s="1"/>
      <c r="G26" s="1"/>
      <c r="H26" s="1"/>
      <c r="I26" s="1"/>
      <c r="J26" s="1"/>
      <c r="K26" s="1"/>
      <c r="L26" s="1"/>
      <c r="M26" s="1"/>
    </row>
    <row r="27" spans="1:13">
      <c r="A27" s="1"/>
      <c r="B27" s="1"/>
      <c r="C27" s="1"/>
      <c r="D27" s="1"/>
      <c r="E27" s="1"/>
      <c r="F27" s="1"/>
      <c r="G27" s="1"/>
      <c r="H27" s="1"/>
      <c r="I27" s="1"/>
      <c r="J27" s="1"/>
      <c r="K27" s="1"/>
      <c r="L27" s="1"/>
      <c r="M27" s="1"/>
    </row>
    <row r="28" spans="1:13">
      <c r="A28" s="1"/>
      <c r="B28" s="1"/>
      <c r="C28" s="1"/>
      <c r="D28" s="1"/>
      <c r="E28" s="1"/>
      <c r="F28" s="1"/>
      <c r="G28" s="1"/>
      <c r="H28" s="1"/>
      <c r="I28" s="1"/>
      <c r="J28" s="1"/>
      <c r="K28" s="1"/>
      <c r="L28" s="1"/>
      <c r="M28" s="1"/>
    </row>
    <row r="29" spans="1:13">
      <c r="A29" s="1"/>
      <c r="B29" s="1"/>
      <c r="C29" s="1"/>
      <c r="D29" s="1"/>
      <c r="E29" s="1"/>
      <c r="F29" s="1"/>
      <c r="G29" s="1"/>
      <c r="H29" s="1"/>
      <c r="I29" s="1"/>
      <c r="J29" s="1"/>
      <c r="K29" s="1"/>
      <c r="L29" s="1"/>
      <c r="M29" s="1"/>
    </row>
    <row r="30" spans="1:13">
      <c r="A30" s="1"/>
      <c r="B30" s="1"/>
      <c r="C30" s="1"/>
      <c r="D30" s="1"/>
      <c r="E30" s="1"/>
      <c r="F30" s="1"/>
      <c r="G30" s="1"/>
      <c r="H30" s="1"/>
      <c r="I30" s="1"/>
      <c r="J30" s="1"/>
      <c r="K30" s="1"/>
      <c r="L30" s="1"/>
      <c r="M30" s="1"/>
    </row>
    <row r="31" spans="1:13">
      <c r="A31" s="1"/>
      <c r="B31" s="1"/>
      <c r="C31" s="1"/>
      <c r="D31" s="1"/>
      <c r="E31" s="1"/>
      <c r="F31" s="1"/>
      <c r="G31" s="1"/>
      <c r="H31" s="1"/>
      <c r="I31" s="1"/>
      <c r="J31" s="1"/>
      <c r="K31" s="1"/>
      <c r="L31" s="1"/>
      <c r="M31" s="1"/>
    </row>
    <row r="32" spans="1:13">
      <c r="A32" s="1"/>
      <c r="B32" s="226" t="s">
        <v>557</v>
      </c>
      <c r="C32" s="223"/>
      <c r="D32" s="223"/>
      <c r="E32" s="223"/>
      <c r="F32" s="223"/>
      <c r="G32" s="223"/>
      <c r="H32" s="223"/>
      <c r="I32" s="223"/>
      <c r="J32" s="223"/>
      <c r="K32" s="223"/>
      <c r="L32" s="1"/>
      <c r="M32" s="1"/>
    </row>
    <row r="33" spans="1:13">
      <c r="A33" s="1"/>
      <c r="B33" s="256" t="s">
        <v>64</v>
      </c>
      <c r="C33" s="223"/>
      <c r="D33" s="223"/>
      <c r="E33" s="223"/>
      <c r="F33" s="223"/>
      <c r="G33" s="223"/>
      <c r="H33" s="223"/>
      <c r="I33" s="223"/>
      <c r="J33" s="223"/>
      <c r="K33" s="223"/>
      <c r="L33" s="1"/>
      <c r="M33" s="1"/>
    </row>
    <row r="34" spans="1:13">
      <c r="A34" s="1"/>
      <c r="B34" s="224" t="s">
        <v>278</v>
      </c>
      <c r="C34" s="223"/>
      <c r="D34" s="223"/>
      <c r="E34" s="223"/>
      <c r="F34" s="223"/>
      <c r="G34" s="223"/>
      <c r="H34" s="223"/>
      <c r="I34" s="223"/>
      <c r="J34" s="223"/>
      <c r="K34" s="223"/>
      <c r="L34" s="1"/>
      <c r="M34" s="1"/>
    </row>
    <row r="35" spans="1:13">
      <c r="A35" s="1"/>
      <c r="B35" s="224" t="s">
        <v>279</v>
      </c>
      <c r="C35" s="223"/>
      <c r="D35" s="223"/>
      <c r="E35" s="223"/>
      <c r="F35" s="223"/>
      <c r="G35" s="223"/>
      <c r="H35" s="223"/>
      <c r="I35" s="223"/>
      <c r="J35" s="223"/>
      <c r="K35" s="223"/>
      <c r="L35" s="1"/>
      <c r="M35" s="1"/>
    </row>
    <row r="36" spans="1:13">
      <c r="A36" s="1"/>
      <c r="B36" s="447" t="s">
        <v>924</v>
      </c>
      <c r="C36" s="447"/>
      <c r="D36" s="447"/>
      <c r="E36" s="447"/>
      <c r="F36" s="447"/>
      <c r="G36" s="447"/>
      <c r="H36" s="447"/>
      <c r="I36" s="1"/>
      <c r="J36" s="1"/>
      <c r="K36" s="1"/>
      <c r="L36" s="1"/>
      <c r="M36" s="1"/>
    </row>
    <row r="37" spans="1:13">
      <c r="A37" s="597"/>
      <c r="B37" s="597"/>
      <c r="C37" s="597"/>
      <c r="D37" s="597"/>
      <c r="E37" s="597"/>
      <c r="F37" s="597"/>
      <c r="G37" s="597"/>
      <c r="H37" s="597"/>
      <c r="I37" s="597"/>
      <c r="J37" s="597"/>
      <c r="K37" s="597"/>
      <c r="L37" s="597"/>
      <c r="M37" s="597"/>
    </row>
  </sheetData>
  <hyperlinks>
    <hyperlink ref="A1" location="Index!A1" display="Back to Index" xr:uid="{5B776637-E739-9B4A-BBB9-4A83572547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7FC7-56CB-2F46-B850-12F69D7F7428}">
  <sheetPr codeName="Sheet40"/>
  <dimension ref="A1:W23"/>
  <sheetViews>
    <sheetView workbookViewId="0"/>
  </sheetViews>
  <sheetFormatPr defaultColWidth="10.81640625" defaultRowHeight="17.25"/>
  <cols>
    <col min="1" max="1" width="12.453125" style="20" customWidth="1"/>
    <col min="2" max="2" width="15.453125" style="20" customWidth="1"/>
    <col min="3" max="22" width="6.6328125" style="20" customWidth="1"/>
    <col min="23" max="23" width="2.453125" style="20" customWidth="1"/>
    <col min="24" max="16384" width="10.816406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2"/>
      <c r="O5" s="362"/>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1"/>
      <c r="B7" s="321" t="s">
        <v>608</v>
      </c>
      <c r="C7" s="327" t="s">
        <v>609</v>
      </c>
      <c r="D7" s="1"/>
      <c r="E7" s="1"/>
      <c r="F7" s="1"/>
      <c r="G7" s="1"/>
      <c r="H7" s="1"/>
      <c r="I7" s="1"/>
      <c r="J7" s="1"/>
      <c r="K7" s="1"/>
      <c r="L7" s="1"/>
      <c r="M7" s="1"/>
      <c r="N7" s="1"/>
      <c r="O7" s="1"/>
      <c r="P7" s="1"/>
      <c r="Q7" s="1"/>
      <c r="R7" s="1"/>
      <c r="S7" s="1"/>
      <c r="T7" s="1"/>
      <c r="U7" s="1"/>
      <c r="V7" s="1"/>
      <c r="W7" s="1"/>
    </row>
    <row r="8" spans="1:23" ht="15.75" customHeight="1">
      <c r="A8" s="1"/>
      <c r="B8" s="1"/>
      <c r="C8" s="1"/>
      <c r="D8" s="1"/>
      <c r="E8" s="1"/>
      <c r="F8" s="1"/>
      <c r="G8" s="1"/>
      <c r="H8" s="1"/>
      <c r="I8" s="1"/>
      <c r="J8" s="1"/>
      <c r="K8" s="1"/>
      <c r="L8" s="1"/>
      <c r="M8" s="1"/>
      <c r="N8" s="1"/>
      <c r="O8" s="1"/>
      <c r="P8" s="1"/>
      <c r="Q8" s="1"/>
      <c r="R8" s="1"/>
      <c r="S8" s="1"/>
      <c r="T8" s="1"/>
      <c r="U8" s="1"/>
      <c r="V8" s="1"/>
      <c r="W8" s="1"/>
    </row>
    <row r="9" spans="1:23" ht="18">
      <c r="A9" s="1"/>
      <c r="B9" s="66"/>
      <c r="C9" s="260">
        <v>1998</v>
      </c>
      <c r="D9" s="260">
        <v>1999</v>
      </c>
      <c r="E9" s="260">
        <v>2000</v>
      </c>
      <c r="F9" s="260">
        <v>2001</v>
      </c>
      <c r="G9" s="260">
        <v>2002</v>
      </c>
      <c r="H9" s="260">
        <v>2003</v>
      </c>
      <c r="I9" s="260">
        <v>2004</v>
      </c>
      <c r="J9" s="260">
        <v>2005</v>
      </c>
      <c r="K9" s="260">
        <v>2006</v>
      </c>
      <c r="L9" s="260">
        <v>2007</v>
      </c>
      <c r="M9" s="260">
        <v>2008</v>
      </c>
      <c r="N9" s="260">
        <v>2009</v>
      </c>
      <c r="O9" s="260">
        <v>2010</v>
      </c>
      <c r="P9" s="260">
        <v>2011</v>
      </c>
      <c r="Q9" s="236">
        <v>2012</v>
      </c>
      <c r="R9" s="260">
        <v>2013</v>
      </c>
      <c r="S9" s="260">
        <v>2014</v>
      </c>
      <c r="T9" s="357" t="s">
        <v>558</v>
      </c>
      <c r="U9" s="260">
        <v>2016</v>
      </c>
      <c r="V9" s="260">
        <v>2017</v>
      </c>
      <c r="W9" s="1"/>
    </row>
    <row r="10" spans="1:23">
      <c r="A10" s="1"/>
      <c r="B10" s="440" t="s">
        <v>259</v>
      </c>
      <c r="C10" s="231">
        <v>73</v>
      </c>
      <c r="D10" s="231">
        <v>85</v>
      </c>
      <c r="E10" s="231">
        <v>85</v>
      </c>
      <c r="F10" s="231">
        <v>76</v>
      </c>
      <c r="G10" s="231">
        <v>86</v>
      </c>
      <c r="H10" s="231">
        <v>77</v>
      </c>
      <c r="I10" s="231">
        <v>73</v>
      </c>
      <c r="J10" s="371">
        <v>81</v>
      </c>
      <c r="K10" s="371">
        <v>88</v>
      </c>
      <c r="L10" s="371">
        <v>94</v>
      </c>
      <c r="M10" s="371">
        <v>90</v>
      </c>
      <c r="N10" s="371">
        <v>64</v>
      </c>
      <c r="O10" s="371">
        <v>83</v>
      </c>
      <c r="P10" s="371">
        <v>57</v>
      </c>
      <c r="Q10" s="370">
        <v>84</v>
      </c>
      <c r="R10" s="371">
        <v>87</v>
      </c>
      <c r="S10" s="371">
        <v>65</v>
      </c>
      <c r="T10" s="370">
        <v>71</v>
      </c>
      <c r="U10" s="371">
        <v>74</v>
      </c>
      <c r="V10" s="371">
        <v>61</v>
      </c>
      <c r="W10" s="1"/>
    </row>
    <row r="11" spans="1:23">
      <c r="A11" s="1"/>
      <c r="B11" s="440" t="s">
        <v>281</v>
      </c>
      <c r="C11" s="231">
        <v>24</v>
      </c>
      <c r="D11" s="231">
        <v>34</v>
      </c>
      <c r="E11" s="231">
        <v>22</v>
      </c>
      <c r="F11" s="231">
        <v>12</v>
      </c>
      <c r="G11" s="231">
        <v>26</v>
      </c>
      <c r="H11" s="231">
        <v>6</v>
      </c>
      <c r="I11" s="231">
        <v>19</v>
      </c>
      <c r="J11" s="371">
        <v>15</v>
      </c>
      <c r="K11" s="371">
        <v>17</v>
      </c>
      <c r="L11" s="371">
        <v>22</v>
      </c>
      <c r="M11" s="371">
        <v>20</v>
      </c>
      <c r="N11" s="371">
        <v>13</v>
      </c>
      <c r="O11" s="371">
        <v>21</v>
      </c>
      <c r="P11" s="371">
        <v>19</v>
      </c>
      <c r="Q11" s="370">
        <v>11</v>
      </c>
      <c r="R11" s="370">
        <v>6</v>
      </c>
      <c r="S11" s="370">
        <v>9</v>
      </c>
      <c r="T11" s="370">
        <v>11</v>
      </c>
      <c r="U11" s="370">
        <v>14</v>
      </c>
      <c r="V11" s="371">
        <v>19</v>
      </c>
      <c r="W11" s="1"/>
    </row>
    <row r="12" spans="1:23">
      <c r="A12" s="1"/>
      <c r="B12" s="440" t="s">
        <v>265</v>
      </c>
      <c r="C12" s="231">
        <v>54</v>
      </c>
      <c r="D12" s="231">
        <v>43</v>
      </c>
      <c r="E12" s="231">
        <v>64</v>
      </c>
      <c r="F12" s="231">
        <v>38</v>
      </c>
      <c r="G12" s="231">
        <v>46</v>
      </c>
      <c r="H12" s="231">
        <v>41</v>
      </c>
      <c r="I12" s="231">
        <v>29</v>
      </c>
      <c r="J12" s="371">
        <v>28</v>
      </c>
      <c r="K12" s="371">
        <v>27</v>
      </c>
      <c r="L12" s="371">
        <v>27</v>
      </c>
      <c r="M12" s="371">
        <v>23</v>
      </c>
      <c r="N12" s="371">
        <v>51</v>
      </c>
      <c r="O12" s="371">
        <v>31</v>
      </c>
      <c r="P12" s="371">
        <v>30</v>
      </c>
      <c r="Q12" s="370">
        <v>23</v>
      </c>
      <c r="R12" s="370">
        <v>23</v>
      </c>
      <c r="S12" s="370">
        <v>28</v>
      </c>
      <c r="T12" s="371">
        <v>13</v>
      </c>
      <c r="U12" s="370">
        <v>19</v>
      </c>
      <c r="V12" s="371">
        <v>14</v>
      </c>
      <c r="W12" s="1"/>
    </row>
    <row r="13" spans="1:23">
      <c r="A13" s="1"/>
      <c r="B13" s="440" t="s">
        <v>268</v>
      </c>
      <c r="C13" s="231">
        <v>72</v>
      </c>
      <c r="D13" s="231">
        <v>59</v>
      </c>
      <c r="E13" s="231">
        <v>52</v>
      </c>
      <c r="F13" s="231">
        <v>47</v>
      </c>
      <c r="G13" s="231">
        <v>66</v>
      </c>
      <c r="H13" s="231">
        <v>52</v>
      </c>
      <c r="I13" s="231">
        <v>50</v>
      </c>
      <c r="J13" s="371">
        <v>56</v>
      </c>
      <c r="K13" s="371">
        <v>34</v>
      </c>
      <c r="L13" s="371">
        <v>40</v>
      </c>
      <c r="M13" s="371">
        <v>42</v>
      </c>
      <c r="N13" s="371">
        <v>33</v>
      </c>
      <c r="O13" s="371">
        <v>49</v>
      </c>
      <c r="P13" s="371">
        <v>39</v>
      </c>
      <c r="Q13" s="370">
        <v>39</v>
      </c>
      <c r="R13" s="370">
        <v>27</v>
      </c>
      <c r="S13" s="370">
        <v>50</v>
      </c>
      <c r="T13" s="371">
        <v>45</v>
      </c>
      <c r="U13" s="370">
        <v>37</v>
      </c>
      <c r="V13" s="371">
        <v>44</v>
      </c>
      <c r="W13" s="1"/>
    </row>
    <row r="14" spans="1:23">
      <c r="A14" s="1"/>
      <c r="B14" s="440" t="s">
        <v>233</v>
      </c>
      <c r="C14" s="243" t="s">
        <v>223</v>
      </c>
      <c r="D14" s="231">
        <v>0</v>
      </c>
      <c r="E14" s="231">
        <v>3</v>
      </c>
      <c r="F14" s="231">
        <v>5</v>
      </c>
      <c r="G14" s="231">
        <v>6</v>
      </c>
      <c r="H14" s="240">
        <v>8</v>
      </c>
      <c r="I14" s="240">
        <v>4</v>
      </c>
      <c r="J14" s="370">
        <v>2</v>
      </c>
      <c r="K14" s="370">
        <v>1</v>
      </c>
      <c r="L14" s="370">
        <v>9</v>
      </c>
      <c r="M14" s="370">
        <v>7</v>
      </c>
      <c r="N14" s="370">
        <v>10</v>
      </c>
      <c r="O14" s="370">
        <v>16</v>
      </c>
      <c r="P14" s="371">
        <v>15</v>
      </c>
      <c r="Q14" s="370">
        <v>17</v>
      </c>
      <c r="R14" s="370">
        <v>10</v>
      </c>
      <c r="S14" s="370">
        <v>10</v>
      </c>
      <c r="T14" s="370">
        <v>7</v>
      </c>
      <c r="U14" s="370">
        <v>12</v>
      </c>
      <c r="V14" s="371">
        <v>14</v>
      </c>
      <c r="W14" s="1"/>
    </row>
    <row r="15" spans="1:23">
      <c r="A15" s="1"/>
      <c r="B15" s="440" t="s">
        <v>270</v>
      </c>
      <c r="C15" s="231">
        <v>6</v>
      </c>
      <c r="D15" s="231">
        <v>5</v>
      </c>
      <c r="E15" s="231">
        <v>6</v>
      </c>
      <c r="F15" s="231">
        <v>5</v>
      </c>
      <c r="G15" s="231">
        <v>6</v>
      </c>
      <c r="H15" s="240">
        <v>10</v>
      </c>
      <c r="I15" s="240">
        <v>5</v>
      </c>
      <c r="J15" s="370">
        <v>9</v>
      </c>
      <c r="K15" s="370">
        <v>7</v>
      </c>
      <c r="L15" s="370">
        <v>5</v>
      </c>
      <c r="M15" s="370">
        <v>6</v>
      </c>
      <c r="N15" s="370">
        <v>8</v>
      </c>
      <c r="O15" s="370">
        <v>9</v>
      </c>
      <c r="P15" s="371">
        <v>6</v>
      </c>
      <c r="Q15" s="370">
        <v>9</v>
      </c>
      <c r="R15" s="370">
        <v>4</v>
      </c>
      <c r="S15" s="370">
        <v>6</v>
      </c>
      <c r="T15" s="370">
        <v>14</v>
      </c>
      <c r="U15" s="370">
        <v>8</v>
      </c>
      <c r="V15" s="371">
        <v>7</v>
      </c>
      <c r="W15" s="1"/>
    </row>
    <row r="16" spans="1:23">
      <c r="A16" s="1"/>
      <c r="B16" s="400" t="s">
        <v>282</v>
      </c>
      <c r="C16" s="517">
        <v>229</v>
      </c>
      <c r="D16" s="517">
        <v>226</v>
      </c>
      <c r="E16" s="517">
        <v>232</v>
      </c>
      <c r="F16" s="517">
        <v>183</v>
      </c>
      <c r="G16" s="517">
        <v>236</v>
      </c>
      <c r="H16" s="517">
        <v>194</v>
      </c>
      <c r="I16" s="517">
        <v>180</v>
      </c>
      <c r="J16" s="517">
        <v>191</v>
      </c>
      <c r="K16" s="517">
        <v>174</v>
      </c>
      <c r="L16" s="517">
        <v>197</v>
      </c>
      <c r="M16" s="517">
        <v>188</v>
      </c>
      <c r="N16" s="517">
        <v>179</v>
      </c>
      <c r="O16" s="517">
        <v>209</v>
      </c>
      <c r="P16" s="517">
        <v>166</v>
      </c>
      <c r="Q16" s="261">
        <v>183</v>
      </c>
      <c r="R16" s="261">
        <v>157</v>
      </c>
      <c r="S16" s="261">
        <v>168</v>
      </c>
      <c r="T16" s="261">
        <v>161</v>
      </c>
      <c r="U16" s="261">
        <v>164</v>
      </c>
      <c r="V16" s="517">
        <v>159</v>
      </c>
      <c r="W16" s="1"/>
    </row>
    <row r="17" spans="1:23">
      <c r="A17" s="1"/>
      <c r="B17" s="1"/>
      <c r="C17" s="258"/>
      <c r="D17" s="258"/>
      <c r="E17" s="258"/>
      <c r="F17" s="258"/>
      <c r="G17" s="258"/>
      <c r="H17" s="258"/>
      <c r="I17" s="258"/>
      <c r="J17" s="258"/>
      <c r="K17" s="258"/>
      <c r="L17" s="258"/>
      <c r="M17" s="258"/>
      <c r="N17" s="258"/>
      <c r="O17" s="258"/>
      <c r="P17" s="258"/>
      <c r="Q17" s="258"/>
      <c r="R17" s="258"/>
      <c r="S17" s="258"/>
      <c r="T17" s="258"/>
      <c r="U17" s="258"/>
      <c r="V17" s="258"/>
      <c r="W17" s="1"/>
    </row>
    <row r="18" spans="1:23">
      <c r="A18" s="1"/>
      <c r="B18" s="223" t="s">
        <v>284</v>
      </c>
      <c r="C18" s="223"/>
      <c r="D18" s="223"/>
      <c r="E18" s="223"/>
      <c r="F18" s="223"/>
      <c r="G18" s="223"/>
      <c r="H18" s="223"/>
      <c r="I18" s="223"/>
      <c r="J18" s="223"/>
      <c r="K18" s="223"/>
      <c r="L18" s="223"/>
      <c r="M18" s="223"/>
      <c r="N18" s="223"/>
      <c r="O18" s="223"/>
      <c r="P18" s="223"/>
      <c r="Q18" s="223"/>
      <c r="R18" s="223"/>
      <c r="S18" s="223"/>
      <c r="T18" s="223"/>
      <c r="U18" s="1"/>
      <c r="V18" s="1"/>
      <c r="W18" s="1"/>
    </row>
    <row r="19" spans="1:23" s="88" customFormat="1" ht="16.5">
      <c r="A19" s="89"/>
      <c r="B19" s="226" t="s">
        <v>559</v>
      </c>
      <c r="C19" s="226"/>
      <c r="D19" s="226"/>
      <c r="E19" s="226"/>
      <c r="F19" s="226"/>
      <c r="G19" s="226"/>
      <c r="H19" s="226"/>
      <c r="I19" s="226"/>
      <c r="J19" s="226"/>
      <c r="K19" s="226"/>
      <c r="L19" s="226"/>
      <c r="M19" s="226"/>
      <c r="N19" s="226"/>
      <c r="O19" s="226"/>
      <c r="P19" s="226"/>
      <c r="Q19" s="226"/>
      <c r="R19" s="226"/>
      <c r="S19" s="226"/>
      <c r="T19" s="226"/>
      <c r="U19" s="89"/>
      <c r="V19" s="89"/>
      <c r="W19" s="89"/>
    </row>
    <row r="20" spans="1:23" s="88" customFormat="1" ht="16.5">
      <c r="A20" s="89"/>
      <c r="B20" s="226" t="s">
        <v>283</v>
      </c>
      <c r="C20" s="226"/>
      <c r="D20" s="226"/>
      <c r="E20" s="226"/>
      <c r="F20" s="226"/>
      <c r="G20" s="226"/>
      <c r="H20" s="226"/>
      <c r="I20" s="226"/>
      <c r="J20" s="226"/>
      <c r="K20" s="226"/>
      <c r="L20" s="226"/>
      <c r="M20" s="226"/>
      <c r="N20" s="226"/>
      <c r="O20" s="226"/>
      <c r="P20" s="226"/>
      <c r="Q20" s="226"/>
      <c r="R20" s="226"/>
      <c r="S20" s="226"/>
      <c r="T20" s="226"/>
      <c r="U20" s="89"/>
      <c r="V20" s="89"/>
      <c r="W20" s="89"/>
    </row>
    <row r="21" spans="1:23" s="88" customFormat="1" ht="31.5" customHeight="1">
      <c r="A21" s="89"/>
      <c r="B21" s="726" t="s">
        <v>560</v>
      </c>
      <c r="C21" s="726"/>
      <c r="D21" s="726"/>
      <c r="E21" s="726"/>
      <c r="F21" s="726"/>
      <c r="G21" s="726"/>
      <c r="H21" s="726"/>
      <c r="I21" s="726"/>
      <c r="J21" s="726"/>
      <c r="K21" s="726"/>
      <c r="L21" s="726"/>
      <c r="M21" s="726"/>
      <c r="N21" s="726"/>
      <c r="O21" s="726"/>
      <c r="P21" s="726"/>
      <c r="Q21" s="726"/>
      <c r="R21" s="726"/>
      <c r="S21" s="726"/>
      <c r="T21" s="726"/>
      <c r="U21" s="89"/>
      <c r="V21" s="89"/>
      <c r="W21" s="89"/>
    </row>
    <row r="22" spans="1:23" s="88" customFormat="1" ht="16.5">
      <c r="A22" s="89"/>
      <c r="B22" s="229" t="s">
        <v>561</v>
      </c>
      <c r="C22" s="259"/>
      <c r="D22" s="259"/>
      <c r="E22" s="259"/>
      <c r="F22" s="259"/>
      <c r="G22" s="259"/>
      <c r="H22" s="259"/>
      <c r="I22" s="259"/>
      <c r="J22" s="259"/>
      <c r="K22" s="259"/>
      <c r="L22" s="259"/>
      <c r="M22" s="259"/>
      <c r="N22" s="259"/>
      <c r="O22" s="259"/>
      <c r="P22" s="259"/>
      <c r="Q22" s="259"/>
      <c r="R22" s="259"/>
      <c r="S22" s="259"/>
      <c r="T22" s="259"/>
      <c r="U22" s="89"/>
      <c r="V22" s="89"/>
      <c r="W22" s="89"/>
    </row>
    <row r="23" spans="1:23">
      <c r="A23" s="1"/>
      <c r="B23" s="602"/>
      <c r="C23" s="595"/>
      <c r="D23" s="595"/>
      <c r="E23" s="595"/>
      <c r="F23" s="595"/>
      <c r="G23" s="595"/>
      <c r="H23" s="602"/>
      <c r="I23" s="232"/>
      <c r="J23" s="232"/>
      <c r="K23" s="610"/>
      <c r="L23" s="232"/>
      <c r="M23" s="232"/>
      <c r="N23" s="232"/>
      <c r="O23" s="232"/>
      <c r="P23" s="232"/>
      <c r="Q23" s="232"/>
      <c r="R23" s="232"/>
      <c r="S23" s="232"/>
      <c r="T23" s="232"/>
      <c r="U23" s="1"/>
      <c r="V23" s="1"/>
      <c r="W23" s="1"/>
    </row>
  </sheetData>
  <mergeCells count="1">
    <mergeCell ref="B21:T21"/>
  </mergeCells>
  <hyperlinks>
    <hyperlink ref="A1" location="Index!A1" display="Back to Index" xr:uid="{6F8B669C-C6C8-5349-8073-75C1EADCDCD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FD0A-D2D6-614D-9CC7-E0B7C7E1B42F}">
  <sheetPr codeName="Sheet41"/>
  <dimension ref="A1:O30"/>
  <sheetViews>
    <sheetView workbookViewId="0"/>
  </sheetViews>
  <sheetFormatPr defaultColWidth="10.81640625" defaultRowHeight="17.25"/>
  <cols>
    <col min="1" max="1" width="12.453125" style="20" customWidth="1"/>
    <col min="2" max="16384" width="10.81640625" style="20"/>
  </cols>
  <sheetData>
    <row r="1" spans="1:15" ht="17.25" customHeight="1">
      <c r="A1" s="297" t="s">
        <v>0</v>
      </c>
      <c r="B1" s="289"/>
      <c r="C1" s="289"/>
      <c r="D1" s="289"/>
      <c r="E1" s="289"/>
      <c r="F1" s="289"/>
      <c r="G1" s="9"/>
      <c r="H1" s="9"/>
      <c r="I1" s="9"/>
      <c r="J1" s="9"/>
      <c r="K1" s="1"/>
      <c r="L1" s="1"/>
      <c r="M1" s="1"/>
      <c r="N1" s="1"/>
      <c r="O1" s="1"/>
    </row>
    <row r="2" spans="1:15">
      <c r="A2" s="8"/>
      <c r="B2" s="289"/>
      <c r="C2" s="289"/>
      <c r="D2" s="289"/>
      <c r="E2" s="289"/>
      <c r="F2" s="289"/>
      <c r="G2" s="9"/>
      <c r="H2" s="9"/>
      <c r="I2" s="9"/>
      <c r="J2" s="9"/>
      <c r="K2" s="1"/>
      <c r="L2" s="1"/>
      <c r="M2" s="1"/>
      <c r="N2" s="1"/>
      <c r="O2" s="1"/>
    </row>
    <row r="3" spans="1:15">
      <c r="A3" s="8"/>
      <c r="B3" s="289"/>
      <c r="C3" s="289"/>
      <c r="D3" s="289"/>
      <c r="E3" s="289"/>
      <c r="F3" s="289"/>
      <c r="G3" s="9"/>
      <c r="H3" s="9"/>
      <c r="I3" s="9"/>
      <c r="J3" s="9"/>
      <c r="K3" s="1"/>
      <c r="L3" s="1"/>
      <c r="M3" s="1"/>
      <c r="N3" s="1"/>
      <c r="O3" s="1"/>
    </row>
    <row r="4" spans="1:15">
      <c r="A4" s="8"/>
      <c r="B4" s="294"/>
      <c r="C4" s="294"/>
      <c r="D4" s="294"/>
      <c r="E4" s="294"/>
      <c r="F4" s="294"/>
      <c r="G4" s="9"/>
      <c r="H4" s="9"/>
      <c r="I4" s="9"/>
      <c r="J4" s="9"/>
      <c r="K4" s="1"/>
      <c r="L4" s="1"/>
      <c r="M4" s="1"/>
      <c r="N4" s="1"/>
      <c r="O4" s="1"/>
    </row>
    <row r="5" spans="1:15">
      <c r="A5" s="358"/>
      <c r="B5" s="359"/>
      <c r="C5" s="359"/>
      <c r="D5" s="359"/>
      <c r="E5" s="359"/>
      <c r="F5" s="359"/>
      <c r="G5" s="360"/>
      <c r="H5" s="360"/>
      <c r="I5" s="360"/>
      <c r="J5" s="360"/>
      <c r="K5" s="362"/>
      <c r="L5" s="362"/>
      <c r="M5" s="362"/>
      <c r="N5" s="362"/>
      <c r="O5" s="362"/>
    </row>
    <row r="6" spans="1:15" ht="15.75" customHeight="1">
      <c r="A6" s="1"/>
      <c r="B6" s="1"/>
      <c r="C6" s="1"/>
      <c r="D6" s="1"/>
      <c r="E6" s="1"/>
      <c r="F6" s="1"/>
      <c r="G6" s="1"/>
      <c r="H6" s="1"/>
      <c r="I6" s="1"/>
      <c r="J6" s="1"/>
      <c r="K6" s="1"/>
      <c r="L6" s="1"/>
      <c r="M6" s="1"/>
      <c r="N6" s="1"/>
      <c r="O6" s="1"/>
    </row>
    <row r="7" spans="1:15" ht="17.25" customHeight="1">
      <c r="A7" s="1"/>
      <c r="B7" s="321" t="s">
        <v>612</v>
      </c>
      <c r="C7" s="372" t="s">
        <v>613</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597"/>
      <c r="B20" s="597"/>
      <c r="C20" s="597"/>
      <c r="D20" s="597"/>
      <c r="E20" s="597"/>
      <c r="F20" s="597"/>
      <c r="G20" s="597"/>
      <c r="H20" s="597"/>
      <c r="I20" s="597"/>
      <c r="J20" s="597"/>
      <c r="K20" s="597"/>
      <c r="L20" s="597"/>
      <c r="M20" s="597"/>
      <c r="N20" s="597"/>
      <c r="O20" s="597"/>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83" t="s">
        <v>285</v>
      </c>
      <c r="C28" s="1"/>
      <c r="D28" s="1"/>
      <c r="E28" s="1"/>
      <c r="F28" s="1"/>
      <c r="G28" s="1"/>
      <c r="H28" s="1"/>
      <c r="I28" s="1"/>
      <c r="J28" s="1"/>
      <c r="K28" s="1"/>
      <c r="L28" s="1"/>
      <c r="M28" s="1"/>
      <c r="N28" s="1"/>
      <c r="O28" s="1"/>
    </row>
    <row r="29" spans="1:15">
      <c r="A29" s="1"/>
      <c r="B29" s="447" t="s">
        <v>924</v>
      </c>
      <c r="C29" s="595"/>
      <c r="D29" s="595"/>
      <c r="E29" s="595"/>
      <c r="F29" s="595"/>
      <c r="G29" s="595"/>
      <c r="H29" s="602"/>
      <c r="I29" s="232"/>
      <c r="J29" s="232"/>
      <c r="K29" s="610"/>
      <c r="L29" s="1"/>
      <c r="M29" s="1"/>
      <c r="N29" s="1"/>
      <c r="O29" s="1"/>
    </row>
    <row r="30" spans="1:15">
      <c r="A30" s="597"/>
      <c r="B30" s="597"/>
      <c r="C30" s="597"/>
      <c r="D30" s="597"/>
      <c r="E30" s="597"/>
      <c r="F30" s="597"/>
      <c r="G30" s="597"/>
      <c r="H30" s="597"/>
      <c r="I30" s="597"/>
      <c r="J30" s="597"/>
      <c r="K30" s="597"/>
      <c r="L30" s="597"/>
      <c r="M30" s="597"/>
      <c r="N30" s="597"/>
      <c r="O30" s="597"/>
    </row>
  </sheetData>
  <hyperlinks>
    <hyperlink ref="A1" location="Index!A1" display="Back to Index" xr:uid="{AA70C575-BE66-E945-BDD7-51D18BD41D2F}"/>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F22D-9AF3-A34B-9BF4-1F54D4362626}">
  <sheetPr codeName="Sheet5">
    <pageSetUpPr fitToPage="1"/>
  </sheetPr>
  <dimension ref="A1:M47"/>
  <sheetViews>
    <sheetView workbookViewId="0"/>
  </sheetViews>
  <sheetFormatPr defaultColWidth="10.81640625" defaultRowHeight="15.75"/>
  <cols>
    <col min="1" max="1" width="12.453125" style="10" customWidth="1"/>
    <col min="2" max="2" width="22.453125" style="10" customWidth="1"/>
    <col min="3" max="5" width="13.81640625" style="10" customWidth="1"/>
    <col min="6" max="9" width="10.81640625" style="10"/>
    <col min="10" max="10" width="10.81640625" style="10" customWidth="1"/>
    <col min="11" max="12" width="10.81640625" style="10"/>
    <col min="13" max="13" width="4.453125" style="10" customWidth="1"/>
    <col min="14" max="16384" width="10.81640625" style="10"/>
  </cols>
  <sheetData>
    <row r="1" spans="1:13" ht="17.25" customHeight="1">
      <c r="A1" s="297" t="s">
        <v>0</v>
      </c>
      <c r="B1" s="289"/>
      <c r="C1" s="289"/>
      <c r="D1" s="289"/>
      <c r="E1" s="289"/>
      <c r="F1" s="289"/>
      <c r="G1" s="9"/>
      <c r="H1" s="9"/>
      <c r="I1" s="9"/>
      <c r="J1" s="9"/>
      <c r="K1" s="9"/>
      <c r="L1" s="9"/>
      <c r="M1" s="9"/>
    </row>
    <row r="2" spans="1:13">
      <c r="A2" s="8"/>
      <c r="B2" s="289"/>
      <c r="C2" s="289"/>
      <c r="D2" s="289"/>
      <c r="E2" s="289"/>
      <c r="F2" s="289"/>
      <c r="G2" s="9"/>
      <c r="H2" s="9"/>
      <c r="I2" s="9"/>
      <c r="J2" s="9"/>
      <c r="K2" s="9"/>
      <c r="L2" s="9"/>
      <c r="M2" s="9"/>
    </row>
    <row r="3" spans="1:13">
      <c r="A3" s="8"/>
      <c r="B3" s="289"/>
      <c r="C3" s="289"/>
      <c r="D3" s="289"/>
      <c r="E3" s="289"/>
      <c r="F3" s="289"/>
      <c r="G3" s="9"/>
      <c r="H3" s="9"/>
      <c r="I3" s="9"/>
      <c r="J3" s="9"/>
      <c r="K3" s="9"/>
      <c r="L3" s="9"/>
      <c r="M3" s="9"/>
    </row>
    <row r="4" spans="1:13">
      <c r="A4" s="8"/>
      <c r="B4" s="294"/>
      <c r="C4" s="294"/>
      <c r="D4" s="294"/>
      <c r="E4" s="294"/>
      <c r="F4" s="294"/>
      <c r="G4" s="9"/>
      <c r="H4" s="9"/>
      <c r="I4" s="9"/>
      <c r="J4" s="9"/>
      <c r="K4" s="9"/>
      <c r="L4" s="9"/>
      <c r="M4" s="9"/>
    </row>
    <row r="5" spans="1:13">
      <c r="A5" s="358"/>
      <c r="B5" s="359"/>
      <c r="C5" s="359"/>
      <c r="D5" s="359"/>
      <c r="E5" s="359"/>
      <c r="F5" s="359"/>
      <c r="G5" s="360"/>
      <c r="H5" s="360"/>
      <c r="I5" s="360"/>
      <c r="J5" s="360"/>
      <c r="K5" s="360"/>
      <c r="L5" s="360"/>
      <c r="M5" s="360"/>
    </row>
    <row r="6" spans="1:13" ht="15.75" customHeight="1">
      <c r="A6" s="9"/>
      <c r="B6" s="9"/>
      <c r="C6" s="9"/>
      <c r="D6" s="9"/>
      <c r="E6" s="9"/>
      <c r="F6" s="9"/>
      <c r="G6" s="9"/>
      <c r="H6" s="9"/>
      <c r="I6" s="9"/>
      <c r="J6" s="9"/>
      <c r="K6" s="9"/>
      <c r="L6" s="9"/>
      <c r="M6" s="9"/>
    </row>
    <row r="7" spans="1:13" ht="17.25" customHeight="1">
      <c r="A7" s="9"/>
      <c r="B7" s="466" t="s">
        <v>59</v>
      </c>
      <c r="C7" s="317" t="s">
        <v>54</v>
      </c>
      <c r="D7" s="9"/>
      <c r="E7" s="9"/>
      <c r="F7" s="9"/>
      <c r="G7" s="9"/>
      <c r="H7" s="9"/>
      <c r="I7" s="9"/>
      <c r="J7" s="9"/>
      <c r="K7" s="9"/>
      <c r="L7" s="9"/>
      <c r="M7" s="9"/>
    </row>
    <row r="8" spans="1:13" ht="15.75" customHeight="1">
      <c r="A8" s="9"/>
      <c r="B8" s="467"/>
      <c r="C8" s="468"/>
      <c r="D8" s="468"/>
      <c r="E8" s="468"/>
      <c r="F8" s="9"/>
      <c r="G8" s="9"/>
      <c r="H8" s="9"/>
      <c r="I8" s="9"/>
      <c r="J8" s="9"/>
      <c r="K8" s="9"/>
      <c r="L8" s="9"/>
      <c r="M8" s="9"/>
    </row>
    <row r="9" spans="1:13" ht="17.25" customHeight="1">
      <c r="A9" s="9"/>
      <c r="B9" s="468"/>
      <c r="C9" s="694" t="s">
        <v>1</v>
      </c>
      <c r="D9" s="694"/>
      <c r="E9" s="468"/>
      <c r="F9" s="9"/>
      <c r="G9" s="155" t="s">
        <v>522</v>
      </c>
      <c r="H9" s="9"/>
      <c r="I9" s="9"/>
      <c r="J9" s="9"/>
      <c r="K9" s="9"/>
      <c r="L9" s="9"/>
      <c r="M9" s="9"/>
    </row>
    <row r="10" spans="1:13">
      <c r="A10" s="9"/>
      <c r="B10" s="469" t="s">
        <v>2</v>
      </c>
      <c r="C10" s="357" t="s">
        <v>24</v>
      </c>
      <c r="D10" s="357" t="s">
        <v>25</v>
      </c>
      <c r="E10" s="751" t="s">
        <v>5</v>
      </c>
      <c r="F10" s="9"/>
      <c r="G10" s="316" t="s">
        <v>17</v>
      </c>
      <c r="H10" s="9"/>
      <c r="I10" s="9"/>
      <c r="J10" s="9"/>
      <c r="K10" s="9"/>
      <c r="L10" s="9"/>
      <c r="M10" s="9"/>
    </row>
    <row r="11" spans="1:13" ht="13.5" customHeight="1">
      <c r="A11" s="9"/>
      <c r="B11" s="471"/>
      <c r="C11" s="472"/>
      <c r="D11" s="472"/>
      <c r="E11" s="472"/>
      <c r="F11" s="9"/>
      <c r="G11" s="316" t="s">
        <v>18</v>
      </c>
      <c r="H11" s="9"/>
      <c r="I11" s="9"/>
      <c r="J11" s="9"/>
      <c r="K11" s="9"/>
      <c r="L11" s="9"/>
      <c r="M11" s="9"/>
    </row>
    <row r="12" spans="1:13" ht="15.75" customHeight="1">
      <c r="A12" s="9"/>
      <c r="B12" s="471"/>
      <c r="C12" s="693" t="s">
        <v>6</v>
      </c>
      <c r="D12" s="693"/>
      <c r="E12" s="693"/>
      <c r="F12" s="9"/>
      <c r="G12" s="340" t="s">
        <v>579</v>
      </c>
      <c r="H12" s="339"/>
      <c r="I12" s="339"/>
      <c r="J12" s="339"/>
      <c r="K12" s="339"/>
      <c r="L12" s="339"/>
      <c r="M12" s="339"/>
    </row>
    <row r="13" spans="1:13" ht="15.75" customHeight="1">
      <c r="A13" s="9"/>
      <c r="B13" s="471" t="s">
        <v>7</v>
      </c>
      <c r="C13" s="471"/>
      <c r="D13" s="471"/>
      <c r="E13" s="471"/>
      <c r="F13" s="9"/>
      <c r="G13" s="340" t="s">
        <v>580</v>
      </c>
      <c r="H13" s="339"/>
      <c r="I13" s="339"/>
      <c r="J13" s="339"/>
      <c r="K13" s="339"/>
      <c r="L13" s="339"/>
      <c r="M13" s="339"/>
    </row>
    <row r="14" spans="1:13">
      <c r="A14" s="9"/>
      <c r="B14" s="473" t="s">
        <v>8</v>
      </c>
      <c r="C14" s="474">
        <v>71</v>
      </c>
      <c r="D14" s="475">
        <v>102</v>
      </c>
      <c r="E14" s="476">
        <v>173</v>
      </c>
      <c r="F14" s="14"/>
      <c r="G14" s="316" t="s">
        <v>20</v>
      </c>
      <c r="H14" s="13"/>
      <c r="I14" s="9"/>
      <c r="J14" s="9"/>
      <c r="K14" s="9"/>
      <c r="L14" s="9"/>
      <c r="M14" s="9"/>
    </row>
    <row r="15" spans="1:13">
      <c r="A15" s="9"/>
      <c r="B15" s="477" t="s">
        <v>9</v>
      </c>
      <c r="C15" s="474">
        <v>35</v>
      </c>
      <c r="D15" s="475">
        <v>34</v>
      </c>
      <c r="E15" s="476">
        <v>69</v>
      </c>
      <c r="F15" s="9"/>
      <c r="G15" s="316" t="s">
        <v>21</v>
      </c>
      <c r="H15" s="13"/>
      <c r="I15" s="9"/>
      <c r="J15" s="9"/>
      <c r="K15" s="9"/>
      <c r="L15" s="9"/>
      <c r="M15" s="9"/>
    </row>
    <row r="16" spans="1:13">
      <c r="A16" s="9"/>
      <c r="B16" s="478" t="s">
        <v>10</v>
      </c>
      <c r="C16" s="479">
        <v>106</v>
      </c>
      <c r="D16" s="479">
        <v>136</v>
      </c>
      <c r="E16" s="479">
        <v>242</v>
      </c>
      <c r="F16" s="9"/>
      <c r="G16" s="155"/>
      <c r="H16" s="13"/>
      <c r="I16" s="9"/>
      <c r="J16" s="9"/>
      <c r="K16" s="9"/>
      <c r="L16" s="9"/>
      <c r="M16" s="9"/>
    </row>
    <row r="17" spans="1:13">
      <c r="A17" s="9"/>
      <c r="B17" s="477" t="s">
        <v>11</v>
      </c>
      <c r="C17" s="474">
        <v>18</v>
      </c>
      <c r="D17" s="475">
        <v>18</v>
      </c>
      <c r="E17" s="476">
        <v>36</v>
      </c>
      <c r="F17" s="9"/>
      <c r="G17" s="155"/>
      <c r="H17" s="13"/>
      <c r="I17" s="9"/>
      <c r="J17" s="9"/>
      <c r="K17" s="9"/>
      <c r="L17" s="9"/>
      <c r="M17" s="9"/>
    </row>
    <row r="18" spans="1:13">
      <c r="A18" s="9"/>
      <c r="B18" s="662" t="s">
        <v>12</v>
      </c>
      <c r="C18" s="664">
        <v>124</v>
      </c>
      <c r="D18" s="664">
        <v>154</v>
      </c>
      <c r="E18" s="664">
        <v>278</v>
      </c>
      <c r="F18" s="9"/>
      <c r="G18" s="155"/>
      <c r="H18" s="13"/>
      <c r="I18" s="9"/>
      <c r="J18" s="9"/>
      <c r="K18" s="9"/>
      <c r="L18" s="9"/>
      <c r="M18" s="9"/>
    </row>
    <row r="19" spans="1:13">
      <c r="A19" s="9"/>
      <c r="B19" s="477" t="s">
        <v>13</v>
      </c>
      <c r="C19" s="474">
        <v>15</v>
      </c>
      <c r="D19" s="475">
        <v>15</v>
      </c>
      <c r="E19" s="476">
        <v>30</v>
      </c>
      <c r="F19" s="9"/>
      <c r="G19" s="9"/>
      <c r="H19" s="13"/>
      <c r="I19" s="9"/>
      <c r="J19" s="9"/>
      <c r="K19" s="9"/>
      <c r="L19" s="9"/>
      <c r="M19" s="9"/>
    </row>
    <row r="20" spans="1:13">
      <c r="A20" s="9"/>
      <c r="B20" s="477" t="s">
        <v>14</v>
      </c>
      <c r="C20" s="474">
        <v>14</v>
      </c>
      <c r="D20" s="475">
        <v>10</v>
      </c>
      <c r="E20" s="476">
        <v>24</v>
      </c>
      <c r="F20" s="9"/>
      <c r="G20" s="9"/>
      <c r="H20" s="13"/>
      <c r="I20" s="9"/>
      <c r="J20" s="9"/>
      <c r="K20" s="9"/>
      <c r="L20" s="9"/>
      <c r="M20" s="9"/>
    </row>
    <row r="21" spans="1:13">
      <c r="A21" s="9"/>
      <c r="B21" s="477" t="s">
        <v>15</v>
      </c>
      <c r="C21" s="474">
        <v>19</v>
      </c>
      <c r="D21" s="475">
        <v>27</v>
      </c>
      <c r="E21" s="476">
        <v>46</v>
      </c>
      <c r="F21" s="9"/>
      <c r="G21" s="9"/>
      <c r="H21" s="13"/>
      <c r="I21" s="9"/>
      <c r="J21" s="9"/>
      <c r="K21" s="9"/>
      <c r="L21" s="9"/>
      <c r="M21" s="9"/>
    </row>
    <row r="22" spans="1:13">
      <c r="A22" s="9"/>
      <c r="B22" s="615" t="s">
        <v>16</v>
      </c>
      <c r="C22" s="479">
        <v>66</v>
      </c>
      <c r="D22" s="479">
        <v>70</v>
      </c>
      <c r="E22" s="479">
        <v>136</v>
      </c>
      <c r="F22" s="9"/>
      <c r="G22" s="17"/>
      <c r="H22" s="13"/>
      <c r="I22" s="9"/>
      <c r="J22" s="9"/>
      <c r="K22" s="9"/>
      <c r="L22" s="9"/>
      <c r="M22" s="9"/>
    </row>
    <row r="23" spans="1:13" ht="17.25">
      <c r="A23" s="9"/>
      <c r="B23" s="480" t="s">
        <v>715</v>
      </c>
      <c r="C23" s="481">
        <v>172</v>
      </c>
      <c r="D23" s="481">
        <v>206</v>
      </c>
      <c r="E23" s="481">
        <v>378</v>
      </c>
      <c r="F23" s="9"/>
      <c r="G23" s="9"/>
      <c r="H23" s="9"/>
      <c r="I23" s="9"/>
      <c r="J23" s="9"/>
      <c r="K23" s="9"/>
      <c r="L23" s="9"/>
      <c r="M23" s="9"/>
    </row>
    <row r="24" spans="1:13">
      <c r="A24" s="9"/>
      <c r="B24" s="482"/>
      <c r="C24" s="483"/>
      <c r="D24" s="483"/>
      <c r="E24" s="483"/>
      <c r="F24" s="9"/>
      <c r="G24" s="9"/>
      <c r="H24" s="9"/>
      <c r="I24" s="9"/>
      <c r="J24" s="9"/>
      <c r="K24" s="9"/>
      <c r="L24" s="9"/>
      <c r="M24" s="9"/>
    </row>
    <row r="25" spans="1:13" ht="17.25">
      <c r="A25" s="9"/>
      <c r="B25" s="482"/>
      <c r="C25" s="470" t="s">
        <v>963</v>
      </c>
      <c r="D25" s="470" t="s">
        <v>964</v>
      </c>
      <c r="E25" s="470" t="s">
        <v>965</v>
      </c>
      <c r="F25" s="9"/>
      <c r="G25" s="338" t="s">
        <v>523</v>
      </c>
      <c r="H25" s="9"/>
      <c r="I25" s="9"/>
      <c r="J25" s="9"/>
      <c r="K25" s="9"/>
      <c r="L25" s="9"/>
      <c r="M25" s="9"/>
    </row>
    <row r="26" spans="1:13">
      <c r="A26" s="9"/>
      <c r="B26" s="471" t="s">
        <v>7</v>
      </c>
      <c r="C26" s="473"/>
      <c r="D26" s="483"/>
      <c r="E26" s="483"/>
      <c r="F26" s="9"/>
      <c r="G26" s="338" t="s">
        <v>524</v>
      </c>
      <c r="H26" s="9"/>
      <c r="I26" s="9"/>
      <c r="J26" s="9"/>
      <c r="K26" s="9"/>
      <c r="L26" s="9"/>
      <c r="M26" s="9"/>
    </row>
    <row r="27" spans="1:13">
      <c r="A27" s="9"/>
      <c r="B27" s="473" t="s">
        <v>8</v>
      </c>
      <c r="C27" s="484">
        <v>41.279069767441861</v>
      </c>
      <c r="D27" s="485">
        <v>49.514563106796118</v>
      </c>
      <c r="E27" s="486">
        <v>45.767195767195766</v>
      </c>
      <c r="F27" s="9"/>
      <c r="G27" s="338" t="s">
        <v>525</v>
      </c>
      <c r="H27" s="9"/>
      <c r="I27" s="9"/>
      <c r="J27" s="9"/>
      <c r="K27" s="9"/>
      <c r="L27" s="9"/>
      <c r="M27" s="9"/>
    </row>
    <row r="28" spans="1:13">
      <c r="A28" s="9"/>
      <c r="B28" s="477" t="s">
        <v>9</v>
      </c>
      <c r="C28" s="484">
        <v>20.348837209302324</v>
      </c>
      <c r="D28" s="485">
        <v>16.50485436893204</v>
      </c>
      <c r="E28" s="486">
        <v>18.253968253968253</v>
      </c>
      <c r="F28" s="9"/>
      <c r="G28" s="9"/>
      <c r="H28" s="9"/>
      <c r="I28" s="9"/>
      <c r="J28" s="9"/>
      <c r="K28" s="9"/>
      <c r="L28" s="9"/>
      <c r="M28" s="9"/>
    </row>
    <row r="29" spans="1:13">
      <c r="A29" s="9"/>
      <c r="B29" s="478" t="s">
        <v>10</v>
      </c>
      <c r="C29" s="487">
        <v>61.627906976744185</v>
      </c>
      <c r="D29" s="487">
        <v>66.019417475728162</v>
      </c>
      <c r="E29" s="487">
        <v>64.021164021164026</v>
      </c>
      <c r="F29" s="9"/>
      <c r="G29" s="9"/>
      <c r="H29" s="9"/>
      <c r="I29" s="9"/>
      <c r="J29" s="9"/>
      <c r="K29" s="9"/>
      <c r="L29" s="9"/>
      <c r="M29" s="9"/>
    </row>
    <row r="30" spans="1:13">
      <c r="A30" s="9"/>
      <c r="B30" s="477" t="s">
        <v>11</v>
      </c>
      <c r="C30" s="484">
        <v>10.465116279069768</v>
      </c>
      <c r="D30" s="485">
        <v>8.7378640776699026</v>
      </c>
      <c r="E30" s="486">
        <v>9.5238095238095237</v>
      </c>
      <c r="F30" s="9"/>
      <c r="G30" s="9"/>
      <c r="H30" s="9"/>
      <c r="I30" s="9"/>
      <c r="J30" s="9"/>
      <c r="K30" s="9"/>
      <c r="L30" s="9"/>
      <c r="M30" s="9"/>
    </row>
    <row r="31" spans="1:13">
      <c r="A31" s="9"/>
      <c r="B31" s="662" t="s">
        <v>12</v>
      </c>
      <c r="C31" s="663">
        <v>72.093023255813947</v>
      </c>
      <c r="D31" s="663">
        <v>74.757281553398059</v>
      </c>
      <c r="E31" s="663">
        <v>73.544973544973544</v>
      </c>
      <c r="F31" s="9"/>
      <c r="G31" s="9"/>
      <c r="H31" s="9"/>
      <c r="I31" s="9"/>
      <c r="J31" s="9"/>
      <c r="K31" s="9"/>
      <c r="L31" s="9"/>
      <c r="M31" s="9"/>
    </row>
    <row r="32" spans="1:13">
      <c r="A32" s="17"/>
      <c r="B32" s="477" t="s">
        <v>13</v>
      </c>
      <c r="C32" s="484">
        <v>8.720930232558139</v>
      </c>
      <c r="D32" s="485">
        <v>7.2815533980582519</v>
      </c>
      <c r="E32" s="486">
        <v>7.9365079365079358</v>
      </c>
      <c r="F32" s="9"/>
      <c r="G32" s="9"/>
      <c r="H32" s="9"/>
      <c r="I32" s="9"/>
      <c r="J32" s="9"/>
      <c r="K32" s="9"/>
      <c r="L32" s="9"/>
      <c r="M32" s="9"/>
    </row>
    <row r="33" spans="1:13">
      <c r="A33" s="17"/>
      <c r="B33" s="477" t="s">
        <v>14</v>
      </c>
      <c r="C33" s="484">
        <v>8.1395348837209305</v>
      </c>
      <c r="D33" s="485">
        <v>4.8543689320388346</v>
      </c>
      <c r="E33" s="486">
        <v>6.3492063492063489</v>
      </c>
      <c r="F33" s="9"/>
      <c r="G33" s="9"/>
      <c r="H33" s="9"/>
      <c r="I33" s="9"/>
      <c r="J33" s="9"/>
      <c r="K33" s="9"/>
      <c r="L33" s="9"/>
      <c r="M33" s="9"/>
    </row>
    <row r="34" spans="1:13">
      <c r="A34" s="18"/>
      <c r="B34" s="477" t="s">
        <v>15</v>
      </c>
      <c r="C34" s="484">
        <v>11.046511627906977</v>
      </c>
      <c r="D34" s="485">
        <v>13.106796116504855</v>
      </c>
      <c r="E34" s="486">
        <v>12.169312169312169</v>
      </c>
      <c r="F34" s="9"/>
      <c r="G34" s="9"/>
      <c r="H34" s="9"/>
      <c r="I34" s="9"/>
      <c r="J34" s="9"/>
      <c r="K34" s="9"/>
      <c r="L34" s="9"/>
      <c r="M34" s="9"/>
    </row>
    <row r="35" spans="1:13">
      <c r="A35" s="18"/>
      <c r="B35" s="615" t="s">
        <v>16</v>
      </c>
      <c r="C35" s="487">
        <v>38.372093023255815</v>
      </c>
      <c r="D35" s="487">
        <v>33.980582524271846</v>
      </c>
      <c r="E35" s="487">
        <v>35.978835978835974</v>
      </c>
      <c r="F35" s="9"/>
      <c r="G35" s="17"/>
      <c r="H35" s="9"/>
      <c r="I35" s="9"/>
      <c r="J35" s="9"/>
      <c r="K35" s="9"/>
      <c r="L35" s="9"/>
      <c r="M35" s="9"/>
    </row>
    <row r="36" spans="1:13">
      <c r="A36" s="18"/>
      <c r="B36" s="480" t="s">
        <v>581</v>
      </c>
      <c r="C36" s="488">
        <v>100.00000000000001</v>
      </c>
      <c r="D36" s="488">
        <v>100</v>
      </c>
      <c r="E36" s="488">
        <v>100</v>
      </c>
      <c r="F36" s="9"/>
      <c r="G36" s="9"/>
      <c r="H36" s="9"/>
      <c r="I36" s="9"/>
      <c r="J36" s="9"/>
      <c r="K36" s="9"/>
      <c r="L36" s="9"/>
      <c r="M36" s="9"/>
    </row>
    <row r="37" spans="1:13">
      <c r="A37" s="19"/>
      <c r="B37" s="12"/>
      <c r="C37" s="15"/>
      <c r="D37" s="15"/>
      <c r="E37" s="16"/>
      <c r="F37" s="9"/>
      <c r="G37" s="9"/>
      <c r="H37" s="9"/>
      <c r="I37" s="9"/>
      <c r="J37" s="9"/>
      <c r="K37" s="9"/>
      <c r="L37" s="9"/>
      <c r="M37" s="9"/>
    </row>
    <row r="47" spans="1:13">
      <c r="A47" s="156"/>
      <c r="B47" s="156"/>
      <c r="C47" s="156"/>
      <c r="D47" s="156"/>
      <c r="E47" s="156"/>
      <c r="F47" s="156"/>
      <c r="G47" s="156"/>
      <c r="H47" s="156"/>
      <c r="I47" s="156"/>
      <c r="J47" s="156"/>
      <c r="K47" s="156"/>
    </row>
  </sheetData>
  <mergeCells count="2">
    <mergeCell ref="C12:E12"/>
    <mergeCell ref="C9:D9"/>
  </mergeCells>
  <hyperlinks>
    <hyperlink ref="A1" location="Index!A1" display="Back to Index" xr:uid="{5A9A3F73-F045-3343-BB85-A253B9F2DACF}"/>
  </hyperlinks>
  <pageMargins left="0.7" right="0.7" top="0.75" bottom="0.75" header="0.3" footer="0.3"/>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7A87-028F-F14E-8E4A-305CC3FF2922}">
  <sheetPr codeName="Sheet42"/>
  <dimension ref="A1:W26"/>
  <sheetViews>
    <sheetView workbookViewId="0"/>
  </sheetViews>
  <sheetFormatPr defaultColWidth="10.81640625" defaultRowHeight="17.25"/>
  <cols>
    <col min="1" max="1" width="12.453125" style="20" customWidth="1"/>
    <col min="2" max="2" width="14.36328125" style="20" customWidth="1"/>
    <col min="3" max="23" width="6.453125" style="20" customWidth="1"/>
    <col min="24" max="16384" width="10.816406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2"/>
      <c r="O5" s="362"/>
      <c r="P5" s="362"/>
      <c r="Q5" s="362"/>
      <c r="R5" s="362"/>
      <c r="S5" s="362"/>
      <c r="T5" s="362"/>
      <c r="U5" s="362"/>
      <c r="V5" s="362"/>
      <c r="W5" s="362"/>
    </row>
    <row r="6" spans="1:23" ht="15.75" customHeight="1">
      <c r="A6" s="33"/>
      <c r="B6" s="33"/>
      <c r="C6" s="33"/>
      <c r="D6" s="33"/>
      <c r="E6" s="33"/>
      <c r="F6" s="33"/>
      <c r="G6" s="33"/>
      <c r="H6" s="33"/>
      <c r="I6" s="33"/>
      <c r="J6" s="33"/>
      <c r="K6" s="33"/>
      <c r="L6" s="33"/>
      <c r="M6" s="33"/>
      <c r="N6" s="33"/>
      <c r="O6" s="33"/>
      <c r="P6" s="33"/>
      <c r="Q6" s="33"/>
      <c r="R6" s="33"/>
      <c r="S6" s="33"/>
      <c r="T6" s="33"/>
      <c r="U6" s="33"/>
      <c r="V6" s="33"/>
      <c r="W6" s="1"/>
    </row>
    <row r="7" spans="1:23" ht="17.25" customHeight="1">
      <c r="A7" s="33"/>
      <c r="B7" s="325" t="s">
        <v>610</v>
      </c>
      <c r="C7" s="326" t="s">
        <v>878</v>
      </c>
      <c r="D7" s="33"/>
      <c r="E7" s="55"/>
      <c r="F7" s="55"/>
      <c r="G7" s="55"/>
      <c r="H7" s="55"/>
      <c r="I7" s="55"/>
      <c r="J7" s="55"/>
      <c r="K7" s="55"/>
      <c r="L7" s="55"/>
      <c r="M7" s="55"/>
      <c r="N7" s="55"/>
      <c r="O7" s="55"/>
      <c r="P7" s="55"/>
      <c r="Q7" s="55"/>
      <c r="R7" s="55"/>
      <c r="S7" s="55"/>
      <c r="T7" s="55"/>
      <c r="U7" s="55"/>
      <c r="V7" s="55"/>
      <c r="W7" s="1"/>
    </row>
    <row r="8" spans="1:23" ht="15.75" customHeight="1">
      <c r="A8" s="33"/>
      <c r="B8" s="101"/>
      <c r="C8" s="33"/>
      <c r="D8" s="33"/>
      <c r="E8" s="55"/>
      <c r="F8" s="55"/>
      <c r="G8" s="55"/>
      <c r="H8" s="55"/>
      <c r="I8" s="55"/>
      <c r="J8" s="55"/>
      <c r="K8" s="55"/>
      <c r="L8" s="55"/>
      <c r="M8" s="55"/>
      <c r="N8" s="55"/>
      <c r="O8" s="55"/>
      <c r="P8" s="55"/>
      <c r="Q8" s="55"/>
      <c r="R8" s="55"/>
      <c r="S8" s="55"/>
      <c r="T8" s="55"/>
      <c r="U8" s="55"/>
      <c r="V8" s="55"/>
      <c r="W8" s="1"/>
    </row>
    <row r="9" spans="1:23" ht="18">
      <c r="A9" s="33"/>
      <c r="B9" s="354"/>
      <c r="C9" s="260">
        <v>1998</v>
      </c>
      <c r="D9" s="260">
        <v>1999</v>
      </c>
      <c r="E9" s="260">
        <v>2000</v>
      </c>
      <c r="F9" s="260">
        <v>2001</v>
      </c>
      <c r="G9" s="260">
        <v>2002</v>
      </c>
      <c r="H9" s="260">
        <v>2003</v>
      </c>
      <c r="I9" s="260">
        <v>2004</v>
      </c>
      <c r="J9" s="236">
        <v>2005</v>
      </c>
      <c r="K9" s="236">
        <v>2006</v>
      </c>
      <c r="L9" s="236">
        <v>2007</v>
      </c>
      <c r="M9" s="236">
        <v>2008</v>
      </c>
      <c r="N9" s="236">
        <v>2009</v>
      </c>
      <c r="O9" s="236">
        <v>2010</v>
      </c>
      <c r="P9" s="236">
        <v>2011</v>
      </c>
      <c r="Q9" s="236">
        <v>2012</v>
      </c>
      <c r="R9" s="236">
        <v>2013</v>
      </c>
      <c r="S9" s="236">
        <v>2014</v>
      </c>
      <c r="T9" s="237" t="s">
        <v>562</v>
      </c>
      <c r="U9" s="236">
        <v>2016</v>
      </c>
      <c r="V9" s="236">
        <v>2017</v>
      </c>
      <c r="W9" s="232"/>
    </row>
    <row r="10" spans="1:23">
      <c r="A10" s="33"/>
      <c r="B10" s="440" t="s">
        <v>259</v>
      </c>
      <c r="C10" s="579">
        <v>73</v>
      </c>
      <c r="D10" s="579">
        <v>85</v>
      </c>
      <c r="E10" s="579">
        <v>85</v>
      </c>
      <c r="F10" s="579">
        <v>76</v>
      </c>
      <c r="G10" s="579">
        <v>86</v>
      </c>
      <c r="H10" s="578">
        <v>77</v>
      </c>
      <c r="I10" s="578">
        <v>73</v>
      </c>
      <c r="J10" s="649">
        <v>92</v>
      </c>
      <c r="K10" s="649">
        <v>94</v>
      </c>
      <c r="L10" s="649">
        <v>101</v>
      </c>
      <c r="M10" s="649">
        <v>103</v>
      </c>
      <c r="N10" s="649">
        <v>68</v>
      </c>
      <c r="O10" s="649">
        <v>91</v>
      </c>
      <c r="P10" s="649">
        <v>61</v>
      </c>
      <c r="Q10" s="649">
        <v>94</v>
      </c>
      <c r="R10" s="649">
        <v>94</v>
      </c>
      <c r="S10" s="649">
        <v>72</v>
      </c>
      <c r="T10" s="649">
        <v>76</v>
      </c>
      <c r="U10" s="649">
        <v>80</v>
      </c>
      <c r="V10" s="649">
        <v>72</v>
      </c>
      <c r="W10" s="232"/>
    </row>
    <row r="11" spans="1:23" ht="18">
      <c r="A11" s="33"/>
      <c r="B11" s="440" t="s">
        <v>781</v>
      </c>
      <c r="C11" s="579">
        <v>24</v>
      </c>
      <c r="D11" s="579">
        <v>34</v>
      </c>
      <c r="E11" s="579">
        <v>22</v>
      </c>
      <c r="F11" s="579">
        <v>12</v>
      </c>
      <c r="G11" s="579">
        <v>26</v>
      </c>
      <c r="H11" s="578">
        <v>6</v>
      </c>
      <c r="I11" s="578">
        <v>19</v>
      </c>
      <c r="J11" s="649">
        <v>15</v>
      </c>
      <c r="K11" s="649">
        <v>17</v>
      </c>
      <c r="L11" s="649">
        <v>22</v>
      </c>
      <c r="M11" s="649">
        <v>20</v>
      </c>
      <c r="N11" s="649">
        <v>13</v>
      </c>
      <c r="O11" s="649">
        <v>21</v>
      </c>
      <c r="P11" s="649">
        <v>19</v>
      </c>
      <c r="Q11" s="649">
        <v>11</v>
      </c>
      <c r="R11" s="649">
        <v>6</v>
      </c>
      <c r="S11" s="649">
        <v>9</v>
      </c>
      <c r="T11" s="649">
        <v>11</v>
      </c>
      <c r="U11" s="649">
        <v>14</v>
      </c>
      <c r="V11" s="649">
        <v>19</v>
      </c>
      <c r="W11" s="232"/>
    </row>
    <row r="12" spans="1:23">
      <c r="A12" s="33"/>
      <c r="B12" s="440" t="s">
        <v>265</v>
      </c>
      <c r="C12" s="579">
        <v>54</v>
      </c>
      <c r="D12" s="579">
        <v>43</v>
      </c>
      <c r="E12" s="579">
        <v>64</v>
      </c>
      <c r="F12" s="579">
        <v>38</v>
      </c>
      <c r="G12" s="579">
        <v>46</v>
      </c>
      <c r="H12" s="578">
        <v>41</v>
      </c>
      <c r="I12" s="578">
        <v>29</v>
      </c>
      <c r="J12" s="649">
        <v>47</v>
      </c>
      <c r="K12" s="649">
        <v>48</v>
      </c>
      <c r="L12" s="649">
        <v>43</v>
      </c>
      <c r="M12" s="649">
        <v>37</v>
      </c>
      <c r="N12" s="649">
        <v>72</v>
      </c>
      <c r="O12" s="649">
        <v>45</v>
      </c>
      <c r="P12" s="649">
        <v>50</v>
      </c>
      <c r="Q12" s="649">
        <v>34</v>
      </c>
      <c r="R12" s="649">
        <v>32</v>
      </c>
      <c r="S12" s="649">
        <v>35</v>
      </c>
      <c r="T12" s="649">
        <v>31</v>
      </c>
      <c r="U12" s="649">
        <v>31</v>
      </c>
      <c r="V12" s="649">
        <v>25</v>
      </c>
      <c r="W12" s="232"/>
    </row>
    <row r="13" spans="1:23">
      <c r="A13" s="33"/>
      <c r="B13" s="440" t="s">
        <v>268</v>
      </c>
      <c r="C13" s="579">
        <v>72</v>
      </c>
      <c r="D13" s="579">
        <v>59</v>
      </c>
      <c r="E13" s="579">
        <v>52</v>
      </c>
      <c r="F13" s="579">
        <v>47</v>
      </c>
      <c r="G13" s="579">
        <v>66</v>
      </c>
      <c r="H13" s="578">
        <v>52</v>
      </c>
      <c r="I13" s="578">
        <v>50</v>
      </c>
      <c r="J13" s="649">
        <v>64</v>
      </c>
      <c r="K13" s="649">
        <v>44</v>
      </c>
      <c r="L13" s="649">
        <v>52</v>
      </c>
      <c r="M13" s="649">
        <v>49</v>
      </c>
      <c r="N13" s="649">
        <v>43</v>
      </c>
      <c r="O13" s="649">
        <v>61</v>
      </c>
      <c r="P13" s="649">
        <v>51</v>
      </c>
      <c r="Q13" s="649">
        <v>46</v>
      </c>
      <c r="R13" s="649">
        <v>32</v>
      </c>
      <c r="S13" s="649">
        <v>57</v>
      </c>
      <c r="T13" s="649">
        <v>59</v>
      </c>
      <c r="U13" s="649">
        <v>40</v>
      </c>
      <c r="V13" s="649">
        <v>52</v>
      </c>
      <c r="W13" s="232"/>
    </row>
    <row r="14" spans="1:23" ht="18">
      <c r="A14" s="33"/>
      <c r="B14" s="440" t="s">
        <v>782</v>
      </c>
      <c r="C14" s="579">
        <v>0</v>
      </c>
      <c r="D14" s="579">
        <v>0</v>
      </c>
      <c r="E14" s="579">
        <v>3</v>
      </c>
      <c r="F14" s="579">
        <v>5</v>
      </c>
      <c r="G14" s="579">
        <v>6</v>
      </c>
      <c r="H14" s="578">
        <v>8</v>
      </c>
      <c r="I14" s="578">
        <v>4</v>
      </c>
      <c r="J14" s="649">
        <v>4</v>
      </c>
      <c r="K14" s="649">
        <v>3</v>
      </c>
      <c r="L14" s="649">
        <v>11</v>
      </c>
      <c r="M14" s="649">
        <v>15</v>
      </c>
      <c r="N14" s="649">
        <v>11</v>
      </c>
      <c r="O14" s="649">
        <v>18</v>
      </c>
      <c r="P14" s="649">
        <v>17</v>
      </c>
      <c r="Q14" s="649">
        <v>19</v>
      </c>
      <c r="R14" s="649">
        <v>12</v>
      </c>
      <c r="S14" s="649">
        <v>10</v>
      </c>
      <c r="T14" s="649">
        <v>10</v>
      </c>
      <c r="U14" s="649">
        <v>17</v>
      </c>
      <c r="V14" s="649">
        <v>15</v>
      </c>
      <c r="W14" s="232"/>
    </row>
    <row r="15" spans="1:23">
      <c r="A15" s="33"/>
      <c r="B15" s="440" t="s">
        <v>270</v>
      </c>
      <c r="C15" s="579">
        <v>6</v>
      </c>
      <c r="D15" s="579">
        <v>5</v>
      </c>
      <c r="E15" s="579">
        <v>6</v>
      </c>
      <c r="F15" s="579">
        <v>5</v>
      </c>
      <c r="G15" s="579">
        <v>6</v>
      </c>
      <c r="H15" s="578">
        <v>10</v>
      </c>
      <c r="I15" s="578">
        <v>5</v>
      </c>
      <c r="J15" s="649">
        <v>26</v>
      </c>
      <c r="K15" s="649">
        <v>16</v>
      </c>
      <c r="L15" s="649">
        <v>16</v>
      </c>
      <c r="M15" s="649">
        <v>22</v>
      </c>
      <c r="N15" s="649">
        <v>22</v>
      </c>
      <c r="O15" s="649">
        <v>21</v>
      </c>
      <c r="P15" s="649">
        <v>19</v>
      </c>
      <c r="Q15" s="649">
        <v>32</v>
      </c>
      <c r="R15" s="649">
        <v>17</v>
      </c>
      <c r="S15" s="649">
        <v>22</v>
      </c>
      <c r="T15" s="649">
        <v>30</v>
      </c>
      <c r="U15" s="649">
        <v>24</v>
      </c>
      <c r="V15" s="649">
        <v>22</v>
      </c>
      <c r="W15" s="232"/>
    </row>
    <row r="16" spans="1:23">
      <c r="A16" s="33"/>
      <c r="B16" s="400" t="s">
        <v>286</v>
      </c>
      <c r="C16" s="517">
        <v>229</v>
      </c>
      <c r="D16" s="517">
        <v>226</v>
      </c>
      <c r="E16" s="517">
        <v>232</v>
      </c>
      <c r="F16" s="517">
        <v>183</v>
      </c>
      <c r="G16" s="517">
        <v>236</v>
      </c>
      <c r="H16" s="580">
        <v>194</v>
      </c>
      <c r="I16" s="580">
        <v>180</v>
      </c>
      <c r="J16" s="580">
        <v>248</v>
      </c>
      <c r="K16" s="580">
        <v>222</v>
      </c>
      <c r="L16" s="580">
        <v>245</v>
      </c>
      <c r="M16" s="580">
        <v>246</v>
      </c>
      <c r="N16" s="580">
        <v>229</v>
      </c>
      <c r="O16" s="580">
        <v>257</v>
      </c>
      <c r="P16" s="580">
        <v>217</v>
      </c>
      <c r="Q16" s="580">
        <v>236</v>
      </c>
      <c r="R16" s="580">
        <v>193</v>
      </c>
      <c r="S16" s="580">
        <v>205</v>
      </c>
      <c r="T16" s="580">
        <v>217</v>
      </c>
      <c r="U16" s="580">
        <v>206</v>
      </c>
      <c r="V16" s="580">
        <v>205</v>
      </c>
      <c r="W16" s="232"/>
    </row>
    <row r="17" spans="1:23">
      <c r="A17" s="33"/>
      <c r="B17" s="235"/>
      <c r="C17" s="235"/>
      <c r="D17" s="235"/>
      <c r="E17" s="235"/>
      <c r="F17" s="235"/>
      <c r="G17" s="235"/>
      <c r="H17" s="235"/>
      <c r="I17" s="235"/>
      <c r="J17" s="235"/>
      <c r="K17" s="235"/>
      <c r="L17" s="235"/>
      <c r="M17" s="235"/>
      <c r="N17" s="235"/>
      <c r="O17" s="235"/>
      <c r="P17" s="235"/>
      <c r="Q17" s="235"/>
      <c r="R17" s="235"/>
      <c r="S17" s="235"/>
      <c r="T17" s="235"/>
      <c r="U17" s="235"/>
      <c r="V17" s="235"/>
      <c r="W17" s="232"/>
    </row>
    <row r="18" spans="1:23">
      <c r="A18" s="33"/>
      <c r="B18" s="228" t="s">
        <v>287</v>
      </c>
      <c r="C18" s="228"/>
      <c r="D18" s="228"/>
      <c r="E18" s="228"/>
      <c r="F18" s="228"/>
      <c r="G18" s="228"/>
      <c r="H18" s="228"/>
      <c r="I18" s="228"/>
      <c r="J18" s="228"/>
      <c r="K18" s="228"/>
      <c r="L18" s="228"/>
      <c r="M18" s="228"/>
      <c r="N18" s="228"/>
      <c r="O18" s="228"/>
      <c r="P18" s="228"/>
      <c r="Q18" s="228"/>
      <c r="R18" s="228"/>
      <c r="S18" s="228"/>
      <c r="T18" s="228"/>
      <c r="U18" s="228"/>
      <c r="V18" s="228"/>
      <c r="W18" s="1"/>
    </row>
    <row r="19" spans="1:23">
      <c r="A19" s="33"/>
      <c r="B19" s="246" t="s">
        <v>563</v>
      </c>
      <c r="C19" s="246"/>
      <c r="D19" s="246"/>
      <c r="E19" s="246"/>
      <c r="F19" s="246"/>
      <c r="G19" s="246"/>
      <c r="H19" s="246"/>
      <c r="I19" s="246"/>
      <c r="J19" s="246"/>
      <c r="K19" s="246"/>
      <c r="L19" s="246"/>
      <c r="M19" s="246"/>
      <c r="N19" s="246"/>
      <c r="O19" s="246"/>
      <c r="P19" s="246"/>
      <c r="Q19" s="246"/>
      <c r="R19" s="246"/>
      <c r="S19" s="246"/>
      <c r="T19" s="246"/>
      <c r="U19" s="262"/>
      <c r="V19" s="247"/>
      <c r="W19" s="1"/>
    </row>
    <row r="20" spans="1:23">
      <c r="A20" s="33"/>
      <c r="B20" s="727" t="s">
        <v>564</v>
      </c>
      <c r="C20" s="727"/>
      <c r="D20" s="727"/>
      <c r="E20" s="727"/>
      <c r="F20" s="727"/>
      <c r="G20" s="727"/>
      <c r="H20" s="727"/>
      <c r="I20" s="727"/>
      <c r="J20" s="727"/>
      <c r="K20" s="727"/>
      <c r="L20" s="727"/>
      <c r="M20" s="727"/>
      <c r="N20" s="727"/>
      <c r="O20" s="727"/>
      <c r="P20" s="727"/>
      <c r="Q20" s="727"/>
      <c r="R20" s="727"/>
      <c r="S20" s="727"/>
      <c r="T20" s="727"/>
      <c r="U20" s="228"/>
      <c r="V20" s="247"/>
      <c r="W20" s="1"/>
    </row>
    <row r="21" spans="1:23" ht="17.25" customHeight="1">
      <c r="A21" s="33"/>
      <c r="B21" s="728" t="s">
        <v>614</v>
      </c>
      <c r="C21" s="728"/>
      <c r="D21" s="728"/>
      <c r="E21" s="728"/>
      <c r="F21" s="728"/>
      <c r="G21" s="728"/>
      <c r="H21" s="728"/>
      <c r="I21" s="728"/>
      <c r="J21" s="728"/>
      <c r="K21" s="728"/>
      <c r="L21" s="728"/>
      <c r="M21" s="728"/>
      <c r="N21" s="728"/>
      <c r="O21" s="728"/>
      <c r="P21" s="728"/>
      <c r="Q21" s="728"/>
      <c r="R21" s="728"/>
      <c r="S21" s="728"/>
      <c r="T21" s="728"/>
      <c r="U21" s="728"/>
      <c r="V21" s="728"/>
      <c r="W21" s="1"/>
    </row>
    <row r="22" spans="1:23" ht="13.5" customHeight="1">
      <c r="A22" s="33"/>
      <c r="B22" s="728"/>
      <c r="C22" s="728"/>
      <c r="D22" s="728"/>
      <c r="E22" s="728"/>
      <c r="F22" s="728"/>
      <c r="G22" s="728"/>
      <c r="H22" s="728"/>
      <c r="I22" s="728"/>
      <c r="J22" s="728"/>
      <c r="K22" s="728"/>
      <c r="L22" s="728"/>
      <c r="M22" s="728"/>
      <c r="N22" s="728"/>
      <c r="O22" s="728"/>
      <c r="P22" s="728"/>
      <c r="Q22" s="728"/>
      <c r="R22" s="728"/>
      <c r="S22" s="728"/>
      <c r="T22" s="728"/>
      <c r="U22" s="728"/>
      <c r="V22" s="728"/>
      <c r="W22" s="1"/>
    </row>
    <row r="23" spans="1:23" ht="17.25" customHeight="1">
      <c r="A23" s="354"/>
      <c r="B23" s="717" t="s">
        <v>615</v>
      </c>
      <c r="C23" s="717"/>
      <c r="D23" s="717"/>
      <c r="E23" s="717"/>
      <c r="F23" s="717"/>
      <c r="G23" s="717"/>
      <c r="H23" s="717"/>
      <c r="I23" s="717"/>
      <c r="J23" s="717"/>
      <c r="K23" s="717"/>
      <c r="L23" s="717"/>
      <c r="M23" s="717"/>
      <c r="N23" s="717"/>
      <c r="O23" s="717"/>
      <c r="P23" s="717"/>
      <c r="Q23" s="717"/>
      <c r="R23" s="717"/>
      <c r="S23" s="717"/>
      <c r="T23" s="717"/>
      <c r="U23" s="717"/>
      <c r="V23" s="717"/>
      <c r="W23" s="1"/>
    </row>
    <row r="24" spans="1:23" ht="12.75" customHeight="1">
      <c r="A24" s="354"/>
      <c r="B24" s="717"/>
      <c r="C24" s="717"/>
      <c r="D24" s="717"/>
      <c r="E24" s="717"/>
      <c r="F24" s="717"/>
      <c r="G24" s="717"/>
      <c r="H24" s="717"/>
      <c r="I24" s="717"/>
      <c r="J24" s="717"/>
      <c r="K24" s="717"/>
      <c r="L24" s="717"/>
      <c r="M24" s="717"/>
      <c r="N24" s="717"/>
      <c r="O24" s="717"/>
      <c r="P24" s="717"/>
      <c r="Q24" s="717"/>
      <c r="R24" s="717"/>
      <c r="S24" s="717"/>
      <c r="T24" s="717"/>
      <c r="U24" s="717"/>
      <c r="V24" s="717"/>
      <c r="W24" s="1"/>
    </row>
    <row r="25" spans="1:23">
      <c r="A25" s="33"/>
      <c r="B25" s="246" t="s">
        <v>565</v>
      </c>
      <c r="C25" s="228"/>
      <c r="D25" s="228"/>
      <c r="E25" s="228"/>
      <c r="F25" s="228"/>
      <c r="G25" s="228"/>
      <c r="H25" s="228"/>
      <c r="I25" s="228"/>
      <c r="J25" s="228"/>
      <c r="K25" s="228"/>
      <c r="L25" s="228"/>
      <c r="M25" s="228"/>
      <c r="N25" s="228"/>
      <c r="O25" s="228"/>
      <c r="P25" s="228"/>
      <c r="Q25" s="228"/>
      <c r="R25" s="228"/>
      <c r="S25" s="228"/>
      <c r="T25" s="228"/>
      <c r="U25" s="228"/>
      <c r="V25" s="228"/>
      <c r="W25" s="1"/>
    </row>
    <row r="26" spans="1:23">
      <c r="A26" s="1"/>
      <c r="B26" s="1"/>
      <c r="C26" s="1"/>
      <c r="D26" s="1"/>
      <c r="E26" s="1"/>
      <c r="F26" s="1"/>
      <c r="G26" s="1"/>
      <c r="H26" s="1"/>
      <c r="I26" s="1"/>
      <c r="J26" s="1"/>
      <c r="K26" s="1"/>
      <c r="L26" s="1"/>
      <c r="M26" s="1"/>
      <c r="N26" s="1"/>
      <c r="O26" s="1"/>
      <c r="P26" s="1"/>
      <c r="Q26" s="1"/>
      <c r="R26" s="1"/>
      <c r="S26" s="1"/>
      <c r="T26" s="1"/>
      <c r="U26" s="1"/>
      <c r="V26" s="1"/>
      <c r="W26" s="1"/>
    </row>
  </sheetData>
  <mergeCells count="3">
    <mergeCell ref="B20:T20"/>
    <mergeCell ref="B21:V22"/>
    <mergeCell ref="B23:V24"/>
  </mergeCells>
  <hyperlinks>
    <hyperlink ref="A1" location="Index!A1" display="Back to Index" xr:uid="{071E2971-3991-E34A-8454-DA0D879ABB94}"/>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FCDCD-7E13-490C-917A-F1789E489055}">
  <sheetPr codeName="Sheet43"/>
  <dimension ref="A1:O30"/>
  <sheetViews>
    <sheetView workbookViewId="0"/>
  </sheetViews>
  <sheetFormatPr defaultColWidth="10.81640625" defaultRowHeight="17.25"/>
  <cols>
    <col min="1" max="1" width="12.453125" style="20" customWidth="1"/>
    <col min="2" max="16384" width="10.81640625" style="20"/>
  </cols>
  <sheetData>
    <row r="1" spans="1:15" ht="17.25" customHeight="1">
      <c r="A1" s="297" t="s">
        <v>0</v>
      </c>
      <c r="B1" s="289"/>
      <c r="C1" s="289"/>
      <c r="D1" s="289"/>
      <c r="E1" s="289"/>
      <c r="F1" s="289"/>
      <c r="G1" s="9"/>
      <c r="H1" s="9"/>
      <c r="I1" s="9"/>
      <c r="J1" s="9"/>
      <c r="K1" s="464"/>
      <c r="L1" s="464"/>
      <c r="M1" s="464"/>
      <c r="N1" s="464"/>
      <c r="O1" s="464"/>
    </row>
    <row r="2" spans="1:15">
      <c r="A2" s="8"/>
      <c r="B2" s="289"/>
      <c r="C2" s="289"/>
      <c r="D2" s="289"/>
      <c r="E2" s="289"/>
      <c r="F2" s="289"/>
      <c r="G2" s="9"/>
      <c r="H2" s="9"/>
      <c r="I2" s="9"/>
      <c r="J2" s="9"/>
      <c r="K2" s="464"/>
      <c r="L2" s="464"/>
      <c r="M2" s="464"/>
      <c r="N2" s="464"/>
      <c r="O2" s="464"/>
    </row>
    <row r="3" spans="1:15">
      <c r="A3" s="8"/>
      <c r="B3" s="289"/>
      <c r="C3" s="289"/>
      <c r="D3" s="289"/>
      <c r="E3" s="289"/>
      <c r="F3" s="289"/>
      <c r="G3" s="9"/>
      <c r="H3" s="9"/>
      <c r="I3" s="9"/>
      <c r="J3" s="9"/>
      <c r="K3" s="464"/>
      <c r="L3" s="464"/>
      <c r="M3" s="464"/>
      <c r="N3" s="464"/>
      <c r="O3" s="464"/>
    </row>
    <row r="4" spans="1:15">
      <c r="A4" s="8"/>
      <c r="B4" s="294"/>
      <c r="C4" s="294"/>
      <c r="D4" s="294"/>
      <c r="E4" s="294"/>
      <c r="F4" s="294"/>
      <c r="G4" s="9"/>
      <c r="H4" s="9"/>
      <c r="I4" s="9"/>
      <c r="J4" s="9"/>
      <c r="K4" s="464"/>
      <c r="L4" s="464"/>
      <c r="M4" s="464"/>
      <c r="N4" s="464"/>
      <c r="O4" s="464"/>
    </row>
    <row r="5" spans="1:15">
      <c r="A5" s="358"/>
      <c r="B5" s="359"/>
      <c r="C5" s="359"/>
      <c r="D5" s="359"/>
      <c r="E5" s="359"/>
      <c r="F5" s="359"/>
      <c r="G5" s="360"/>
      <c r="H5" s="360"/>
      <c r="I5" s="360"/>
      <c r="J5" s="360"/>
      <c r="K5" s="362"/>
      <c r="L5" s="362"/>
      <c r="M5" s="362"/>
      <c r="N5" s="362"/>
      <c r="O5" s="362"/>
    </row>
    <row r="6" spans="1:15" ht="15.75" customHeight="1">
      <c r="A6" s="464"/>
      <c r="B6" s="464"/>
      <c r="C6" s="464"/>
      <c r="D6" s="464"/>
      <c r="E6" s="464"/>
      <c r="F6" s="464"/>
      <c r="G6" s="464"/>
      <c r="H6" s="464"/>
      <c r="I6" s="464"/>
      <c r="J6" s="464"/>
      <c r="K6" s="464"/>
      <c r="L6" s="464"/>
      <c r="M6" s="464"/>
      <c r="N6" s="464"/>
      <c r="O6" s="464"/>
    </row>
    <row r="7" spans="1:15" ht="17.25" customHeight="1">
      <c r="A7" s="464"/>
      <c r="B7" s="321" t="s">
        <v>783</v>
      </c>
      <c r="C7" s="372" t="s">
        <v>878</v>
      </c>
      <c r="D7" s="464"/>
      <c r="E7" s="464"/>
      <c r="F7" s="464"/>
      <c r="G7" s="464"/>
      <c r="H7" s="464"/>
      <c r="I7" s="464"/>
      <c r="J7" s="464"/>
      <c r="K7" s="464"/>
      <c r="L7" s="464"/>
      <c r="M7" s="464"/>
      <c r="N7" s="464"/>
      <c r="O7" s="464"/>
    </row>
    <row r="8" spans="1:15" ht="15.75" customHeight="1">
      <c r="A8" s="464"/>
      <c r="B8" s="464"/>
      <c r="C8" s="464"/>
      <c r="D8" s="464"/>
      <c r="E8" s="464"/>
      <c r="F8" s="464"/>
      <c r="G8" s="464"/>
      <c r="H8" s="464"/>
      <c r="I8" s="464"/>
      <c r="J8" s="464"/>
      <c r="K8" s="464"/>
      <c r="L8" s="464"/>
      <c r="M8" s="464"/>
      <c r="N8" s="464"/>
      <c r="O8" s="464"/>
    </row>
    <row r="9" spans="1:15">
      <c r="A9" s="464"/>
      <c r="B9" s="464"/>
      <c r="C9" s="464"/>
      <c r="D9" s="464"/>
      <c r="E9" s="464"/>
      <c r="F9" s="464"/>
      <c r="G9" s="464"/>
      <c r="H9" s="464"/>
      <c r="I9" s="464"/>
      <c r="J9" s="464"/>
      <c r="K9" s="464"/>
      <c r="L9" s="464"/>
      <c r="M9" s="464"/>
      <c r="N9" s="464"/>
      <c r="O9" s="464"/>
    </row>
    <row r="10" spans="1:15">
      <c r="A10" s="464"/>
      <c r="B10" s="464"/>
      <c r="C10" s="464"/>
      <c r="D10" s="464"/>
      <c r="E10" s="464"/>
      <c r="F10" s="464"/>
      <c r="G10" s="464"/>
      <c r="H10" s="464"/>
      <c r="I10" s="464"/>
      <c r="J10" s="464"/>
      <c r="K10" s="464"/>
      <c r="L10" s="464"/>
      <c r="M10" s="464"/>
      <c r="N10" s="464"/>
      <c r="O10" s="464"/>
    </row>
    <row r="11" spans="1:15">
      <c r="A11" s="464"/>
      <c r="B11" s="464"/>
      <c r="C11" s="464"/>
      <c r="D11" s="464"/>
      <c r="E11" s="464"/>
      <c r="F11" s="464"/>
      <c r="G11" s="464"/>
      <c r="H11" s="464"/>
      <c r="I11" s="464"/>
      <c r="J11" s="464"/>
      <c r="K11" s="464"/>
      <c r="L11" s="464"/>
      <c r="M11" s="464"/>
      <c r="N11" s="464"/>
      <c r="O11" s="464"/>
    </row>
    <row r="12" spans="1:15">
      <c r="A12" s="464"/>
      <c r="B12" s="464"/>
      <c r="C12" s="464"/>
      <c r="D12" s="464"/>
      <c r="E12" s="464"/>
      <c r="F12" s="464"/>
      <c r="G12" s="464"/>
      <c r="H12" s="464"/>
      <c r="I12" s="464"/>
      <c r="J12" s="464"/>
      <c r="K12" s="464"/>
      <c r="L12" s="464"/>
      <c r="M12" s="464"/>
      <c r="N12" s="464"/>
      <c r="O12" s="464"/>
    </row>
    <row r="13" spans="1:15">
      <c r="A13" s="464"/>
      <c r="B13" s="464"/>
      <c r="C13" s="464"/>
      <c r="D13" s="464"/>
      <c r="E13" s="464"/>
      <c r="F13" s="464"/>
      <c r="G13" s="464"/>
      <c r="H13" s="464"/>
      <c r="I13" s="464"/>
      <c r="J13" s="464"/>
      <c r="K13" s="464"/>
      <c r="L13" s="464"/>
      <c r="M13" s="464"/>
      <c r="N13" s="464"/>
      <c r="O13" s="464"/>
    </row>
    <row r="14" spans="1:15">
      <c r="A14" s="464"/>
      <c r="B14" s="464"/>
      <c r="C14" s="464"/>
      <c r="D14" s="464"/>
      <c r="E14" s="464"/>
      <c r="F14" s="464"/>
      <c r="G14" s="464"/>
      <c r="H14" s="464"/>
      <c r="I14" s="464"/>
      <c r="J14" s="464"/>
      <c r="K14" s="464"/>
      <c r="L14" s="464"/>
      <c r="M14" s="464"/>
      <c r="N14" s="464"/>
      <c r="O14" s="464"/>
    </row>
    <row r="15" spans="1:15">
      <c r="A15" s="464"/>
      <c r="B15" s="464"/>
      <c r="C15" s="464"/>
      <c r="D15" s="464"/>
      <c r="E15" s="464"/>
      <c r="F15" s="464"/>
      <c r="G15" s="464"/>
      <c r="H15" s="464"/>
      <c r="I15" s="464"/>
      <c r="J15" s="464"/>
      <c r="K15" s="464"/>
      <c r="L15" s="464"/>
      <c r="M15" s="464"/>
      <c r="N15" s="464"/>
      <c r="O15" s="464"/>
    </row>
    <row r="16" spans="1:15">
      <c r="A16" s="464"/>
      <c r="B16" s="464"/>
      <c r="C16" s="464"/>
      <c r="D16" s="464"/>
      <c r="E16" s="464"/>
      <c r="F16" s="464"/>
      <c r="G16" s="464"/>
      <c r="H16" s="464"/>
      <c r="I16" s="464"/>
      <c r="J16" s="464"/>
      <c r="K16" s="464"/>
      <c r="L16" s="464"/>
      <c r="M16" s="464"/>
      <c r="N16" s="464"/>
      <c r="O16" s="464"/>
    </row>
    <row r="17" spans="1:15">
      <c r="A17" s="464"/>
      <c r="B17" s="464"/>
      <c r="C17" s="464"/>
      <c r="D17" s="464"/>
      <c r="E17" s="464"/>
      <c r="F17" s="464"/>
      <c r="G17" s="464"/>
      <c r="H17" s="464"/>
      <c r="I17" s="464"/>
      <c r="J17" s="464"/>
      <c r="K17" s="464"/>
      <c r="L17" s="464"/>
      <c r="M17" s="464"/>
      <c r="N17" s="464"/>
      <c r="O17" s="464"/>
    </row>
    <row r="18" spans="1:15">
      <c r="A18" s="464"/>
      <c r="B18" s="464"/>
      <c r="C18" s="464"/>
      <c r="D18" s="464"/>
      <c r="E18" s="464"/>
      <c r="F18" s="464"/>
      <c r="G18" s="464"/>
      <c r="H18" s="464"/>
      <c r="I18" s="464"/>
      <c r="J18" s="464"/>
      <c r="K18" s="464"/>
      <c r="L18" s="464"/>
      <c r="M18" s="464"/>
      <c r="N18" s="464"/>
      <c r="O18" s="464"/>
    </row>
    <row r="19" spans="1:15">
      <c r="A19" s="464"/>
      <c r="B19" s="464"/>
      <c r="C19" s="464"/>
      <c r="D19" s="464"/>
      <c r="E19" s="464"/>
      <c r="F19" s="464"/>
      <c r="G19" s="464"/>
      <c r="H19" s="464"/>
      <c r="I19" s="464"/>
      <c r="J19" s="464"/>
      <c r="K19" s="464"/>
      <c r="L19" s="464"/>
      <c r="M19" s="464"/>
      <c r="N19" s="464"/>
      <c r="O19" s="464"/>
    </row>
    <row r="20" spans="1:15">
      <c r="A20" s="464"/>
      <c r="B20" s="464"/>
      <c r="C20" s="464"/>
      <c r="D20" s="464"/>
      <c r="E20" s="464"/>
      <c r="F20" s="464"/>
      <c r="G20" s="464"/>
      <c r="H20" s="464"/>
      <c r="I20" s="464"/>
      <c r="J20" s="464"/>
      <c r="K20" s="464"/>
      <c r="L20" s="464"/>
      <c r="M20" s="464"/>
      <c r="N20" s="464"/>
      <c r="O20" s="464"/>
    </row>
    <row r="21" spans="1:15">
      <c r="A21" s="464"/>
      <c r="B21" s="464"/>
      <c r="C21" s="464"/>
      <c r="D21" s="464"/>
      <c r="E21" s="464"/>
      <c r="F21" s="464"/>
      <c r="G21" s="464"/>
      <c r="H21" s="464"/>
      <c r="I21" s="464"/>
      <c r="J21" s="464"/>
      <c r="K21" s="464"/>
      <c r="L21" s="464"/>
      <c r="M21" s="464"/>
      <c r="N21" s="464"/>
      <c r="O21" s="464"/>
    </row>
    <row r="22" spans="1:15">
      <c r="A22" s="464"/>
      <c r="B22" s="464"/>
      <c r="C22" s="464"/>
      <c r="D22" s="464"/>
      <c r="E22" s="464"/>
      <c r="F22" s="464"/>
      <c r="G22" s="464"/>
      <c r="H22" s="464"/>
      <c r="I22" s="464"/>
      <c r="J22" s="464"/>
      <c r="K22" s="464"/>
      <c r="L22" s="464"/>
      <c r="M22" s="464"/>
      <c r="N22" s="464"/>
      <c r="O22" s="464"/>
    </row>
    <row r="23" spans="1:15">
      <c r="A23" s="464"/>
      <c r="B23" s="464"/>
      <c r="C23" s="464"/>
      <c r="D23" s="464"/>
      <c r="E23" s="464"/>
      <c r="F23" s="464"/>
      <c r="G23" s="464"/>
      <c r="H23" s="464"/>
      <c r="I23" s="464"/>
      <c r="J23" s="464"/>
      <c r="K23" s="464"/>
      <c r="L23" s="464"/>
      <c r="M23" s="464"/>
      <c r="N23" s="464"/>
      <c r="O23" s="464"/>
    </row>
    <row r="24" spans="1:15">
      <c r="A24" s="464"/>
      <c r="B24" s="464"/>
      <c r="C24" s="464"/>
      <c r="D24" s="464"/>
      <c r="E24" s="464"/>
      <c r="F24" s="464"/>
      <c r="G24" s="464"/>
      <c r="H24" s="464"/>
      <c r="I24" s="464"/>
      <c r="J24" s="464"/>
      <c r="K24" s="464"/>
      <c r="L24" s="464"/>
      <c r="M24" s="464"/>
      <c r="N24" s="464"/>
      <c r="O24" s="464"/>
    </row>
    <row r="25" spans="1:15">
      <c r="A25" s="464"/>
      <c r="B25" s="464"/>
      <c r="C25" s="464"/>
      <c r="D25" s="464"/>
      <c r="E25" s="464"/>
      <c r="F25" s="464"/>
      <c r="G25" s="464"/>
      <c r="H25" s="464"/>
      <c r="I25" s="464"/>
      <c r="J25" s="464"/>
      <c r="K25" s="464"/>
      <c r="L25" s="464"/>
      <c r="M25" s="464"/>
      <c r="N25" s="464"/>
      <c r="O25" s="464"/>
    </row>
    <row r="26" spans="1:15">
      <c r="A26" s="464"/>
      <c r="B26" s="464"/>
      <c r="C26" s="464"/>
      <c r="D26" s="464"/>
      <c r="E26" s="464"/>
      <c r="F26" s="464"/>
      <c r="G26" s="464"/>
      <c r="H26" s="464"/>
      <c r="I26" s="464"/>
      <c r="J26" s="464"/>
      <c r="K26" s="464"/>
      <c r="L26" s="464"/>
      <c r="M26" s="464"/>
      <c r="N26" s="464"/>
      <c r="O26" s="464"/>
    </row>
    <row r="27" spans="1:15">
      <c r="A27" s="464"/>
      <c r="B27" s="464"/>
      <c r="C27" s="464"/>
      <c r="D27" s="464"/>
      <c r="E27" s="464"/>
      <c r="F27" s="464"/>
      <c r="G27" s="464"/>
      <c r="H27" s="464"/>
      <c r="I27" s="464"/>
      <c r="J27" s="464"/>
      <c r="K27" s="464"/>
      <c r="L27" s="464"/>
      <c r="M27" s="464"/>
      <c r="N27" s="464"/>
      <c r="O27" s="464"/>
    </row>
    <row r="28" spans="1:15">
      <c r="A28" s="464"/>
      <c r="B28" s="183" t="s">
        <v>879</v>
      </c>
      <c r="C28" s="464"/>
      <c r="D28" s="464"/>
      <c r="E28" s="464"/>
      <c r="F28" s="464"/>
      <c r="G28" s="464"/>
      <c r="H28" s="464"/>
      <c r="I28" s="464"/>
      <c r="J28" s="464"/>
      <c r="K28" s="464"/>
      <c r="L28" s="464"/>
      <c r="M28" s="464"/>
      <c r="N28" s="464"/>
      <c r="O28" s="464"/>
    </row>
    <row r="29" spans="1:15">
      <c r="A29" s="597"/>
      <c r="B29" s="447" t="s">
        <v>924</v>
      </c>
      <c r="C29" s="597"/>
      <c r="D29" s="597"/>
      <c r="E29" s="597"/>
      <c r="F29" s="597"/>
      <c r="G29" s="597"/>
      <c r="H29" s="602"/>
      <c r="I29" s="232"/>
      <c r="J29" s="232"/>
      <c r="K29" s="610"/>
      <c r="L29" s="597"/>
      <c r="M29" s="597"/>
      <c r="N29" s="597"/>
      <c r="O29" s="597"/>
    </row>
    <row r="30" spans="1:15">
      <c r="A30" s="597"/>
      <c r="B30" s="597"/>
      <c r="C30" s="597"/>
      <c r="D30" s="597"/>
      <c r="E30" s="597"/>
      <c r="F30" s="597"/>
      <c r="G30" s="597"/>
      <c r="H30" s="597"/>
      <c r="I30" s="597"/>
      <c r="J30" s="597"/>
      <c r="K30" s="597"/>
      <c r="L30" s="597"/>
      <c r="M30" s="597"/>
      <c r="N30" s="597"/>
      <c r="O30" s="597"/>
    </row>
  </sheetData>
  <hyperlinks>
    <hyperlink ref="A1" location="Index!A1" display="Back to Index" xr:uid="{52479F0B-2020-4DD5-B04D-A9DF318832DA}"/>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075E-E94C-E14C-9E45-6A63C095402E}">
  <sheetPr codeName="Sheet44"/>
  <dimension ref="A1:W17"/>
  <sheetViews>
    <sheetView workbookViewId="0"/>
  </sheetViews>
  <sheetFormatPr defaultColWidth="10.81640625" defaultRowHeight="17.25"/>
  <cols>
    <col min="1" max="1" width="12.453125" style="20" customWidth="1"/>
    <col min="2" max="2" width="20.81640625" style="20" customWidth="1"/>
    <col min="3" max="22" width="6.6328125" style="20" customWidth="1"/>
    <col min="23" max="23" width="5" style="20" customWidth="1"/>
    <col min="24" max="16384" width="10.816406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729" t="s">
        <v>880</v>
      </c>
      <c r="E2" s="729"/>
      <c r="F2" s="729"/>
      <c r="G2" s="729"/>
      <c r="H2" s="729"/>
      <c r="I2" s="729"/>
      <c r="J2" s="729"/>
      <c r="K2" s="729"/>
      <c r="L2" s="1"/>
      <c r="M2" s="1"/>
      <c r="N2" s="602"/>
      <c r="O2" s="1"/>
      <c r="P2" s="1"/>
      <c r="Q2" s="1"/>
      <c r="R2" s="1"/>
      <c r="S2" s="1"/>
      <c r="T2" s="1"/>
      <c r="U2" s="1"/>
      <c r="V2" s="1"/>
      <c r="W2" s="1"/>
    </row>
    <row r="3" spans="1:23">
      <c r="A3" s="8"/>
      <c r="B3" s="289"/>
      <c r="C3" s="289"/>
      <c r="D3" s="569"/>
      <c r="E3" s="569"/>
      <c r="F3" s="569"/>
      <c r="G3" s="569"/>
      <c r="H3" s="56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2"/>
      <c r="O5" s="362"/>
      <c r="P5" s="362"/>
      <c r="Q5" s="362"/>
      <c r="R5" s="362"/>
      <c r="S5" s="362"/>
      <c r="T5" s="362"/>
      <c r="U5" s="362"/>
      <c r="V5" s="362"/>
      <c r="W5" s="362"/>
    </row>
    <row r="6" spans="1:23" ht="15.75" customHeight="1">
      <c r="A6" s="33"/>
      <c r="B6" s="33"/>
      <c r="C6" s="33"/>
      <c r="D6" s="33"/>
      <c r="E6" s="33"/>
      <c r="F6" s="33"/>
      <c r="G6" s="33"/>
      <c r="H6" s="33"/>
      <c r="I6" s="33"/>
      <c r="J6" s="33"/>
      <c r="K6" s="33"/>
      <c r="L6" s="33"/>
      <c r="M6" s="33"/>
      <c r="N6" s="33"/>
      <c r="O6" s="33"/>
      <c r="P6" s="33"/>
      <c r="Q6" s="33"/>
      <c r="R6" s="33"/>
      <c r="S6" s="33"/>
      <c r="T6" s="33"/>
      <c r="U6" s="33"/>
      <c r="V6" s="33"/>
      <c r="W6" s="33"/>
    </row>
    <row r="7" spans="1:23" s="50" customFormat="1" ht="17.25" customHeight="1">
      <c r="A7" s="66"/>
      <c r="B7" s="325" t="s">
        <v>616</v>
      </c>
      <c r="C7" s="326" t="s">
        <v>617</v>
      </c>
      <c r="D7" s="231"/>
      <c r="E7" s="231"/>
      <c r="F7" s="231"/>
      <c r="G7" s="231"/>
      <c r="H7" s="231"/>
      <c r="I7" s="231"/>
      <c r="J7" s="66"/>
      <c r="K7" s="66"/>
      <c r="L7" s="66"/>
      <c r="M7" s="66"/>
      <c r="N7" s="66"/>
      <c r="O7" s="66"/>
      <c r="P7" s="66"/>
      <c r="Q7" s="66"/>
      <c r="R7" s="66"/>
      <c r="S7" s="66"/>
      <c r="T7" s="66"/>
      <c r="U7" s="66"/>
      <c r="V7" s="66"/>
      <c r="W7" s="66"/>
    </row>
    <row r="8" spans="1:23" s="50" customFormat="1" ht="15.75" customHeight="1">
      <c r="A8" s="66"/>
      <c r="B8" s="66"/>
      <c r="C8" s="66"/>
      <c r="D8" s="66"/>
      <c r="E8" s="66"/>
      <c r="F8" s="66"/>
      <c r="G8" s="66"/>
      <c r="H8" s="66"/>
      <c r="I8" s="66"/>
      <c r="J8" s="66"/>
      <c r="K8" s="66"/>
      <c r="L8" s="66"/>
      <c r="M8" s="66"/>
      <c r="N8" s="66"/>
      <c r="O8" s="66"/>
      <c r="P8" s="66"/>
      <c r="Q8" s="66"/>
      <c r="R8" s="66"/>
      <c r="S8" s="66"/>
      <c r="T8" s="66"/>
      <c r="U8" s="66"/>
      <c r="V8" s="66"/>
      <c r="W8" s="66"/>
    </row>
    <row r="9" spans="1:23" s="50" customFormat="1">
      <c r="A9" s="66"/>
      <c r="B9" s="99"/>
      <c r="C9" s="260">
        <v>1998</v>
      </c>
      <c r="D9" s="260">
        <v>1999</v>
      </c>
      <c r="E9" s="260">
        <v>2000</v>
      </c>
      <c r="F9" s="260">
        <v>2001</v>
      </c>
      <c r="G9" s="260">
        <v>2002</v>
      </c>
      <c r="H9" s="260">
        <v>2003</v>
      </c>
      <c r="I9" s="260">
        <v>2004</v>
      </c>
      <c r="J9" s="236">
        <v>2005</v>
      </c>
      <c r="K9" s="236">
        <v>2006</v>
      </c>
      <c r="L9" s="236">
        <v>2007</v>
      </c>
      <c r="M9" s="236">
        <v>2008</v>
      </c>
      <c r="N9" s="236">
        <v>2009</v>
      </c>
      <c r="O9" s="236">
        <v>2010</v>
      </c>
      <c r="P9" s="236">
        <v>2011</v>
      </c>
      <c r="Q9" s="236">
        <v>2012</v>
      </c>
      <c r="R9" s="236">
        <v>2013</v>
      </c>
      <c r="S9" s="236">
        <v>2014</v>
      </c>
      <c r="T9" s="236">
        <v>2015</v>
      </c>
      <c r="U9" s="236">
        <v>2016</v>
      </c>
      <c r="V9" s="236">
        <v>2017</v>
      </c>
      <c r="W9" s="66"/>
    </row>
    <row r="10" spans="1:23" s="50" customFormat="1">
      <c r="A10" s="66"/>
      <c r="B10" s="440" t="s">
        <v>248</v>
      </c>
      <c r="C10" s="231">
        <v>9</v>
      </c>
      <c r="D10" s="231">
        <v>9</v>
      </c>
      <c r="E10" s="231">
        <v>8</v>
      </c>
      <c r="F10" s="231">
        <v>6</v>
      </c>
      <c r="G10" s="231">
        <v>4</v>
      </c>
      <c r="H10" s="231">
        <v>5</v>
      </c>
      <c r="I10" s="231">
        <v>3</v>
      </c>
      <c r="J10" s="370">
        <v>2</v>
      </c>
      <c r="K10" s="370">
        <v>6</v>
      </c>
      <c r="L10" s="370">
        <v>9</v>
      </c>
      <c r="M10" s="370">
        <v>3</v>
      </c>
      <c r="N10" s="370">
        <v>7</v>
      </c>
      <c r="O10" s="370">
        <v>1</v>
      </c>
      <c r="P10" s="370">
        <v>2</v>
      </c>
      <c r="Q10" s="370">
        <v>4</v>
      </c>
      <c r="R10" s="370">
        <v>1</v>
      </c>
      <c r="S10" s="370">
        <v>1</v>
      </c>
      <c r="T10" s="370">
        <v>2</v>
      </c>
      <c r="U10" s="370">
        <v>2</v>
      </c>
      <c r="V10" s="370">
        <v>2</v>
      </c>
      <c r="W10" s="66"/>
    </row>
    <row r="11" spans="1:23" s="50" customFormat="1">
      <c r="A11" s="66"/>
      <c r="B11" s="440" t="s">
        <v>231</v>
      </c>
      <c r="C11" s="231">
        <v>50</v>
      </c>
      <c r="D11" s="231">
        <v>62</v>
      </c>
      <c r="E11" s="231">
        <v>56</v>
      </c>
      <c r="F11" s="231">
        <v>54</v>
      </c>
      <c r="G11" s="231">
        <v>65</v>
      </c>
      <c r="H11" s="231">
        <v>56</v>
      </c>
      <c r="I11" s="231">
        <v>52</v>
      </c>
      <c r="J11" s="370">
        <v>60</v>
      </c>
      <c r="K11" s="370">
        <v>60</v>
      </c>
      <c r="L11" s="370">
        <v>67</v>
      </c>
      <c r="M11" s="370">
        <v>68</v>
      </c>
      <c r="N11" s="370">
        <v>41</v>
      </c>
      <c r="O11" s="370">
        <v>61</v>
      </c>
      <c r="P11" s="370">
        <v>43</v>
      </c>
      <c r="Q11" s="370">
        <v>67</v>
      </c>
      <c r="R11" s="370">
        <v>73</v>
      </c>
      <c r="S11" s="370">
        <v>50</v>
      </c>
      <c r="T11" s="370">
        <v>57</v>
      </c>
      <c r="U11" s="370">
        <v>61</v>
      </c>
      <c r="V11" s="370">
        <v>44</v>
      </c>
      <c r="W11" s="66"/>
    </row>
    <row r="12" spans="1:23" s="50" customFormat="1">
      <c r="A12" s="66"/>
      <c r="B12" s="440" t="s">
        <v>244</v>
      </c>
      <c r="C12" s="231">
        <v>8</v>
      </c>
      <c r="D12" s="231">
        <v>12</v>
      </c>
      <c r="E12" s="231">
        <v>12</v>
      </c>
      <c r="F12" s="231">
        <v>15</v>
      </c>
      <c r="G12" s="231">
        <v>10</v>
      </c>
      <c r="H12" s="231">
        <v>13</v>
      </c>
      <c r="I12" s="231">
        <v>13</v>
      </c>
      <c r="J12" s="370">
        <v>17</v>
      </c>
      <c r="K12" s="370">
        <v>20</v>
      </c>
      <c r="L12" s="370">
        <v>15</v>
      </c>
      <c r="M12" s="370">
        <v>17</v>
      </c>
      <c r="N12" s="370">
        <v>15</v>
      </c>
      <c r="O12" s="370">
        <v>18</v>
      </c>
      <c r="P12" s="370">
        <v>10</v>
      </c>
      <c r="Q12" s="370">
        <v>13</v>
      </c>
      <c r="R12" s="370">
        <v>12</v>
      </c>
      <c r="S12" s="370">
        <v>13</v>
      </c>
      <c r="T12" s="370">
        <v>12</v>
      </c>
      <c r="U12" s="370">
        <v>8</v>
      </c>
      <c r="V12" s="370">
        <v>15</v>
      </c>
      <c r="W12" s="66"/>
    </row>
    <row r="13" spans="1:23" s="50" customFormat="1">
      <c r="A13" s="66"/>
      <c r="B13" s="440" t="s">
        <v>260</v>
      </c>
      <c r="C13" s="231">
        <v>6</v>
      </c>
      <c r="D13" s="231">
        <v>2</v>
      </c>
      <c r="E13" s="231">
        <v>9</v>
      </c>
      <c r="F13" s="231">
        <v>1</v>
      </c>
      <c r="G13" s="231">
        <v>7</v>
      </c>
      <c r="H13" s="231">
        <v>3</v>
      </c>
      <c r="I13" s="231">
        <v>5</v>
      </c>
      <c r="J13" s="370">
        <v>2</v>
      </c>
      <c r="K13" s="370">
        <v>2</v>
      </c>
      <c r="L13" s="370">
        <v>3</v>
      </c>
      <c r="M13" s="370">
        <v>2</v>
      </c>
      <c r="N13" s="370">
        <v>1</v>
      </c>
      <c r="O13" s="370">
        <v>3</v>
      </c>
      <c r="P13" s="370">
        <v>2</v>
      </c>
      <c r="Q13" s="370">
        <v>0</v>
      </c>
      <c r="R13" s="370">
        <v>1</v>
      </c>
      <c r="S13" s="370">
        <v>1</v>
      </c>
      <c r="T13" s="370">
        <v>0</v>
      </c>
      <c r="U13" s="370">
        <v>3</v>
      </c>
      <c r="V13" s="370">
        <v>0</v>
      </c>
      <c r="W13" s="66"/>
    </row>
    <row r="14" spans="1:23" s="50" customFormat="1">
      <c r="A14" s="66"/>
      <c r="B14" s="261" t="s">
        <v>286</v>
      </c>
      <c r="C14" s="261">
        <v>73</v>
      </c>
      <c r="D14" s="261">
        <v>85</v>
      </c>
      <c r="E14" s="261">
        <v>85</v>
      </c>
      <c r="F14" s="261">
        <v>76</v>
      </c>
      <c r="G14" s="261">
        <v>86</v>
      </c>
      <c r="H14" s="261">
        <v>77</v>
      </c>
      <c r="I14" s="261">
        <v>73</v>
      </c>
      <c r="J14" s="261">
        <v>81</v>
      </c>
      <c r="K14" s="261">
        <v>88</v>
      </c>
      <c r="L14" s="261">
        <v>94</v>
      </c>
      <c r="M14" s="261">
        <v>90</v>
      </c>
      <c r="N14" s="261">
        <v>64</v>
      </c>
      <c r="O14" s="261">
        <v>83</v>
      </c>
      <c r="P14" s="261">
        <v>57</v>
      </c>
      <c r="Q14" s="261">
        <v>84</v>
      </c>
      <c r="R14" s="261">
        <v>87</v>
      </c>
      <c r="S14" s="261">
        <v>65</v>
      </c>
      <c r="T14" s="261">
        <v>71</v>
      </c>
      <c r="U14" s="261">
        <v>74</v>
      </c>
      <c r="V14" s="261">
        <v>61</v>
      </c>
      <c r="W14" s="66"/>
    </row>
    <row r="15" spans="1:23">
      <c r="A15" s="33"/>
      <c r="B15" s="33"/>
      <c r="C15" s="33"/>
      <c r="D15" s="33"/>
      <c r="E15" s="33"/>
      <c r="F15" s="33"/>
      <c r="G15" s="33"/>
      <c r="H15" s="33"/>
      <c r="I15" s="33"/>
      <c r="J15" s="33"/>
      <c r="K15" s="33"/>
      <c r="L15" s="33"/>
      <c r="M15" s="33"/>
      <c r="N15" s="33"/>
      <c r="O15" s="33"/>
      <c r="P15" s="33"/>
      <c r="Q15" s="33"/>
      <c r="R15" s="33"/>
      <c r="S15" s="33"/>
      <c r="T15" s="33"/>
      <c r="U15" s="33"/>
      <c r="V15" s="33"/>
      <c r="W15" s="33"/>
    </row>
    <row r="16" spans="1:23">
      <c r="A16" s="33"/>
      <c r="B16" s="108" t="s">
        <v>288</v>
      </c>
      <c r="C16" s="33"/>
      <c r="D16" s="33"/>
      <c r="E16" s="33"/>
      <c r="F16" s="33"/>
      <c r="G16" s="33"/>
      <c r="H16" s="33"/>
      <c r="I16" s="33"/>
      <c r="J16" s="33"/>
      <c r="K16" s="33"/>
      <c r="L16" s="33"/>
      <c r="M16" s="33"/>
      <c r="N16" s="33"/>
      <c r="O16" s="33"/>
      <c r="P16" s="33"/>
      <c r="Q16" s="33"/>
      <c r="R16" s="33"/>
      <c r="S16" s="33"/>
      <c r="T16" s="33"/>
      <c r="U16" s="33"/>
      <c r="V16" s="33"/>
      <c r="W16" s="33"/>
    </row>
    <row r="17" spans="1:23">
      <c r="A17" s="354"/>
      <c r="B17" s="354"/>
      <c r="C17" s="354"/>
      <c r="D17" s="354"/>
      <c r="E17" s="354"/>
      <c r="F17" s="354"/>
      <c r="G17" s="354"/>
      <c r="H17" s="354"/>
      <c r="I17" s="354"/>
      <c r="J17" s="354"/>
      <c r="K17" s="354"/>
      <c r="L17" s="354"/>
      <c r="M17" s="354"/>
      <c r="N17" s="354"/>
      <c r="O17" s="354"/>
      <c r="P17" s="354"/>
      <c r="Q17" s="354"/>
      <c r="R17" s="354"/>
      <c r="S17" s="354"/>
      <c r="T17" s="354"/>
      <c r="U17" s="354"/>
      <c r="V17" s="354"/>
      <c r="W17" s="354"/>
    </row>
  </sheetData>
  <mergeCells count="1">
    <mergeCell ref="D2:K2"/>
  </mergeCells>
  <hyperlinks>
    <hyperlink ref="A1" location="Index!A1" display="Back to Index" xr:uid="{F8760AD8-406A-8341-BE62-E78B39B59037}"/>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C20AD-0EB7-3C49-9A3B-1166A0A205E2}">
  <sheetPr codeName="Sheet45"/>
  <dimension ref="A1:O29"/>
  <sheetViews>
    <sheetView workbookViewId="0"/>
  </sheetViews>
  <sheetFormatPr defaultColWidth="10.81640625" defaultRowHeight="17.25"/>
  <cols>
    <col min="1" max="1" width="12.453125" style="20" customWidth="1"/>
    <col min="2" max="16384" width="10.81640625" style="20"/>
  </cols>
  <sheetData>
    <row r="1" spans="1:15" ht="17.25" customHeight="1">
      <c r="A1" s="297" t="s">
        <v>0</v>
      </c>
      <c r="B1" s="289"/>
      <c r="C1" s="289"/>
      <c r="D1" s="289"/>
      <c r="E1" s="289"/>
      <c r="F1" s="289"/>
      <c r="G1" s="9"/>
      <c r="H1" s="9"/>
      <c r="I1" s="9"/>
      <c r="J1" s="9"/>
      <c r="K1" s="1"/>
      <c r="L1" s="1"/>
      <c r="M1" s="1"/>
      <c r="N1" s="1"/>
      <c r="O1" s="1"/>
    </row>
    <row r="2" spans="1:15">
      <c r="A2" s="8"/>
      <c r="B2" s="289"/>
      <c r="C2" s="289"/>
      <c r="D2" s="289"/>
      <c r="E2" s="289"/>
      <c r="F2" s="289"/>
      <c r="G2" s="9"/>
      <c r="H2" s="9"/>
      <c r="I2" s="9"/>
      <c r="J2" s="9"/>
      <c r="K2" s="1"/>
      <c r="L2" s="1"/>
      <c r="M2" s="1"/>
      <c r="N2" s="1"/>
      <c r="O2" s="1"/>
    </row>
    <row r="3" spans="1:15">
      <c r="A3" s="8"/>
      <c r="B3" s="289"/>
      <c r="C3" s="289"/>
      <c r="D3" s="289"/>
      <c r="E3" s="289"/>
      <c r="F3" s="289"/>
      <c r="G3" s="9"/>
      <c r="H3" s="9"/>
      <c r="I3" s="9"/>
      <c r="J3" s="9"/>
      <c r="K3" s="1"/>
      <c r="L3" s="1"/>
      <c r="M3" s="1"/>
      <c r="N3" s="1"/>
      <c r="O3" s="1"/>
    </row>
    <row r="4" spans="1:15">
      <c r="A4" s="8"/>
      <c r="B4" s="294"/>
      <c r="C4" s="294"/>
      <c r="D4" s="294"/>
      <c r="E4" s="294"/>
      <c r="F4" s="294"/>
      <c r="G4" s="9"/>
      <c r="H4" s="9"/>
      <c r="I4" s="9"/>
      <c r="J4" s="9"/>
      <c r="K4" s="1"/>
      <c r="L4" s="1"/>
      <c r="M4" s="1"/>
      <c r="N4" s="1"/>
      <c r="O4" s="1"/>
    </row>
    <row r="5" spans="1:15">
      <c r="A5" s="358"/>
      <c r="B5" s="359"/>
      <c r="C5" s="359"/>
      <c r="D5" s="359"/>
      <c r="E5" s="359"/>
      <c r="F5" s="359"/>
      <c r="G5" s="360"/>
      <c r="H5" s="360"/>
      <c r="I5" s="360"/>
      <c r="J5" s="360"/>
      <c r="K5" s="362"/>
      <c r="L5" s="362"/>
      <c r="M5" s="362"/>
      <c r="N5" s="362"/>
      <c r="O5" s="362"/>
    </row>
    <row r="6" spans="1:15" ht="15.75" customHeight="1">
      <c r="A6" s="1"/>
      <c r="B6" s="1"/>
      <c r="C6" s="1"/>
      <c r="D6" s="1"/>
      <c r="E6" s="1"/>
      <c r="F6" s="1"/>
      <c r="G6" s="1"/>
      <c r="H6" s="1"/>
      <c r="I6" s="1"/>
      <c r="J6" s="1"/>
      <c r="K6" s="1"/>
      <c r="L6" s="1"/>
      <c r="M6" s="1"/>
      <c r="N6" s="1"/>
      <c r="O6" s="1"/>
    </row>
    <row r="7" spans="1:15" ht="17.25" customHeight="1">
      <c r="A7" s="1"/>
      <c r="B7" s="321" t="s">
        <v>618</v>
      </c>
      <c r="C7" s="372" t="s">
        <v>617</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83" t="s">
        <v>289</v>
      </c>
      <c r="C28" s="1"/>
      <c r="D28" s="1"/>
      <c r="E28" s="1"/>
      <c r="F28" s="1"/>
      <c r="G28" s="1"/>
      <c r="H28" s="1"/>
      <c r="I28" s="1"/>
      <c r="J28" s="1"/>
      <c r="K28" s="1"/>
      <c r="L28" s="1"/>
      <c r="M28" s="1"/>
      <c r="N28" s="1"/>
      <c r="O28" s="1"/>
    </row>
    <row r="29" spans="1:15">
      <c r="A29" s="1"/>
      <c r="B29" s="183"/>
      <c r="C29" s="1"/>
      <c r="D29" s="1"/>
      <c r="E29" s="1"/>
      <c r="F29" s="1"/>
      <c r="G29" s="1"/>
      <c r="H29" s="1"/>
      <c r="I29" s="1"/>
      <c r="J29" s="1"/>
      <c r="K29" s="1"/>
      <c r="L29" s="1"/>
      <c r="M29" s="1"/>
      <c r="N29" s="1"/>
      <c r="O29" s="1"/>
    </row>
  </sheetData>
  <hyperlinks>
    <hyperlink ref="A1" location="Index!A1" display="Back to Index" xr:uid="{157662B3-6171-A541-8100-0031668D2254}"/>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D5382-120C-304C-BE76-6C57FCB95E2E}">
  <sheetPr codeName="Sheet46"/>
  <dimension ref="A1:W19"/>
  <sheetViews>
    <sheetView workbookViewId="0"/>
  </sheetViews>
  <sheetFormatPr defaultColWidth="10.81640625" defaultRowHeight="17.25"/>
  <cols>
    <col min="1" max="1" width="12.453125" style="20" customWidth="1"/>
    <col min="2" max="2" width="19.453125" style="20" customWidth="1"/>
    <col min="3" max="22" width="6.36328125" style="20" customWidth="1"/>
    <col min="23" max="23" width="6.453125" style="20" customWidth="1"/>
    <col min="24" max="16384" width="10.816406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2"/>
      <c r="O5" s="362"/>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1"/>
      <c r="B7" s="321" t="s">
        <v>619</v>
      </c>
      <c r="C7" s="372" t="s">
        <v>620</v>
      </c>
      <c r="D7" s="1"/>
      <c r="E7" s="1"/>
      <c r="F7" s="1"/>
      <c r="G7" s="1"/>
      <c r="H7" s="1"/>
      <c r="I7" s="1"/>
      <c r="J7" s="1"/>
      <c r="K7" s="1"/>
      <c r="L7" s="1"/>
      <c r="M7" s="1"/>
      <c r="N7" s="1"/>
      <c r="O7" s="1"/>
      <c r="P7" s="1"/>
      <c r="Q7" s="1"/>
      <c r="R7" s="1"/>
      <c r="S7" s="1"/>
      <c r="T7" s="1"/>
      <c r="U7" s="1"/>
      <c r="V7" s="1"/>
      <c r="W7" s="1"/>
    </row>
    <row r="8" spans="1:23" ht="15.75" customHeight="1">
      <c r="A8" s="1"/>
      <c r="B8" s="33"/>
      <c r="C8" s="33"/>
      <c r="D8" s="33"/>
      <c r="E8" s="33"/>
      <c r="F8" s="33"/>
      <c r="G8" s="33"/>
      <c r="H8" s="33"/>
      <c r="I8" s="33"/>
      <c r="J8" s="33"/>
      <c r="K8" s="33"/>
      <c r="L8" s="33"/>
      <c r="M8" s="33"/>
      <c r="N8" s="33"/>
      <c r="O8" s="33"/>
      <c r="P8" s="33"/>
      <c r="Q8" s="33"/>
      <c r="R8" s="33"/>
      <c r="S8" s="33"/>
      <c r="T8" s="33"/>
      <c r="U8" s="33"/>
      <c r="V8" s="33"/>
      <c r="W8" s="1"/>
    </row>
    <row r="9" spans="1:23">
      <c r="A9" s="1"/>
      <c r="B9" s="55"/>
      <c r="C9" s="236">
        <v>1998</v>
      </c>
      <c r="D9" s="236">
        <v>1999</v>
      </c>
      <c r="E9" s="236">
        <v>2000</v>
      </c>
      <c r="F9" s="236">
        <v>2001</v>
      </c>
      <c r="G9" s="236">
        <v>2002</v>
      </c>
      <c r="H9" s="236">
        <v>2003</v>
      </c>
      <c r="I9" s="236">
        <v>2004</v>
      </c>
      <c r="J9" s="236">
        <v>2005</v>
      </c>
      <c r="K9" s="236">
        <v>2006</v>
      </c>
      <c r="L9" s="236">
        <v>2007</v>
      </c>
      <c r="M9" s="236">
        <v>2008</v>
      </c>
      <c r="N9" s="236">
        <v>2009</v>
      </c>
      <c r="O9" s="236">
        <v>2010</v>
      </c>
      <c r="P9" s="236">
        <v>2011</v>
      </c>
      <c r="Q9" s="236">
        <v>2012</v>
      </c>
      <c r="R9" s="236">
        <v>2013</v>
      </c>
      <c r="S9" s="236">
        <v>2014</v>
      </c>
      <c r="T9" s="236">
        <v>2015</v>
      </c>
      <c r="U9" s="236">
        <v>2016</v>
      </c>
      <c r="V9" s="236">
        <v>2017</v>
      </c>
      <c r="W9" s="7"/>
    </row>
    <row r="10" spans="1:23">
      <c r="A10" s="1"/>
      <c r="B10" s="440" t="s">
        <v>248</v>
      </c>
      <c r="C10" s="235">
        <v>9</v>
      </c>
      <c r="D10" s="235">
        <v>9</v>
      </c>
      <c r="E10" s="235">
        <v>8</v>
      </c>
      <c r="F10" s="235">
        <v>6</v>
      </c>
      <c r="G10" s="235">
        <v>4</v>
      </c>
      <c r="H10" s="235">
        <v>5</v>
      </c>
      <c r="I10" s="235">
        <v>3</v>
      </c>
      <c r="J10" s="655">
        <v>3</v>
      </c>
      <c r="K10" s="655">
        <v>7</v>
      </c>
      <c r="L10" s="655">
        <v>10</v>
      </c>
      <c r="M10" s="655">
        <v>4</v>
      </c>
      <c r="N10" s="655">
        <v>7</v>
      </c>
      <c r="O10" s="655">
        <v>2</v>
      </c>
      <c r="P10" s="655">
        <v>2</v>
      </c>
      <c r="Q10" s="649">
        <v>5</v>
      </c>
      <c r="R10" s="655">
        <v>2</v>
      </c>
      <c r="S10" s="655">
        <v>1</v>
      </c>
      <c r="T10" s="655">
        <v>2</v>
      </c>
      <c r="U10" s="655">
        <v>2</v>
      </c>
      <c r="V10" s="655">
        <v>2</v>
      </c>
      <c r="W10" s="1"/>
    </row>
    <row r="11" spans="1:23">
      <c r="A11" s="1"/>
      <c r="B11" s="440" t="s">
        <v>231</v>
      </c>
      <c r="C11" s="235">
        <v>50</v>
      </c>
      <c r="D11" s="235">
        <v>62</v>
      </c>
      <c r="E11" s="235">
        <v>56</v>
      </c>
      <c r="F11" s="235">
        <v>54</v>
      </c>
      <c r="G11" s="235">
        <v>65</v>
      </c>
      <c r="H11" s="235">
        <v>56</v>
      </c>
      <c r="I11" s="235">
        <v>52</v>
      </c>
      <c r="J11" s="655">
        <v>67</v>
      </c>
      <c r="K11" s="655">
        <v>65</v>
      </c>
      <c r="L11" s="655">
        <v>73</v>
      </c>
      <c r="M11" s="655">
        <v>78</v>
      </c>
      <c r="N11" s="655">
        <v>45</v>
      </c>
      <c r="O11" s="655">
        <v>68</v>
      </c>
      <c r="P11" s="655">
        <v>46</v>
      </c>
      <c r="Q11" s="649">
        <v>75</v>
      </c>
      <c r="R11" s="655">
        <v>79</v>
      </c>
      <c r="S11" s="655">
        <v>56</v>
      </c>
      <c r="T11" s="655">
        <v>61</v>
      </c>
      <c r="U11" s="655">
        <v>66</v>
      </c>
      <c r="V11" s="655">
        <v>54</v>
      </c>
      <c r="W11" s="1"/>
    </row>
    <row r="12" spans="1:23">
      <c r="A12" s="1"/>
      <c r="B12" s="440" t="s">
        <v>244</v>
      </c>
      <c r="C12" s="235">
        <v>8</v>
      </c>
      <c r="D12" s="235">
        <v>12</v>
      </c>
      <c r="E12" s="235">
        <v>12</v>
      </c>
      <c r="F12" s="235">
        <v>15</v>
      </c>
      <c r="G12" s="235">
        <v>10</v>
      </c>
      <c r="H12" s="235">
        <v>13</v>
      </c>
      <c r="I12" s="235">
        <v>13</v>
      </c>
      <c r="J12" s="655">
        <v>17</v>
      </c>
      <c r="K12" s="655">
        <v>20</v>
      </c>
      <c r="L12" s="655">
        <v>15</v>
      </c>
      <c r="M12" s="655">
        <v>18</v>
      </c>
      <c r="N12" s="655">
        <v>15</v>
      </c>
      <c r="O12" s="655">
        <v>18</v>
      </c>
      <c r="P12" s="655">
        <v>10</v>
      </c>
      <c r="Q12" s="649">
        <v>13</v>
      </c>
      <c r="R12" s="655">
        <v>12</v>
      </c>
      <c r="S12" s="655">
        <v>13</v>
      </c>
      <c r="T12" s="655">
        <v>12</v>
      </c>
      <c r="U12" s="655">
        <v>8</v>
      </c>
      <c r="V12" s="655">
        <v>15</v>
      </c>
      <c r="W12" s="1"/>
    </row>
    <row r="13" spans="1:23">
      <c r="A13" s="1"/>
      <c r="B13" s="440" t="s">
        <v>260</v>
      </c>
      <c r="C13" s="235">
        <v>6</v>
      </c>
      <c r="D13" s="235">
        <v>2</v>
      </c>
      <c r="E13" s="235">
        <v>9</v>
      </c>
      <c r="F13" s="235">
        <v>1</v>
      </c>
      <c r="G13" s="235">
        <v>7</v>
      </c>
      <c r="H13" s="235">
        <v>3</v>
      </c>
      <c r="I13" s="235">
        <v>5</v>
      </c>
      <c r="J13" s="655">
        <v>5</v>
      </c>
      <c r="K13" s="655">
        <v>2</v>
      </c>
      <c r="L13" s="655">
        <v>3</v>
      </c>
      <c r="M13" s="655">
        <v>3</v>
      </c>
      <c r="N13" s="655">
        <v>1</v>
      </c>
      <c r="O13" s="655">
        <v>3</v>
      </c>
      <c r="P13" s="655">
        <v>3</v>
      </c>
      <c r="Q13" s="649">
        <v>1</v>
      </c>
      <c r="R13" s="655">
        <v>1</v>
      </c>
      <c r="S13" s="655">
        <v>2</v>
      </c>
      <c r="T13" s="655">
        <v>1</v>
      </c>
      <c r="U13" s="655">
        <v>4</v>
      </c>
      <c r="V13" s="655">
        <v>1</v>
      </c>
      <c r="W13" s="1"/>
    </row>
    <row r="14" spans="1:23">
      <c r="A14" s="1"/>
      <c r="B14" s="400" t="s">
        <v>286</v>
      </c>
      <c r="C14" s="517">
        <v>73</v>
      </c>
      <c r="D14" s="517">
        <v>85</v>
      </c>
      <c r="E14" s="517">
        <v>85</v>
      </c>
      <c r="F14" s="517">
        <v>76</v>
      </c>
      <c r="G14" s="517">
        <v>86</v>
      </c>
      <c r="H14" s="517">
        <v>77</v>
      </c>
      <c r="I14" s="517">
        <v>73</v>
      </c>
      <c r="J14" s="517">
        <v>92</v>
      </c>
      <c r="K14" s="517">
        <v>94</v>
      </c>
      <c r="L14" s="517">
        <v>101</v>
      </c>
      <c r="M14" s="517">
        <v>103</v>
      </c>
      <c r="N14" s="517">
        <v>68</v>
      </c>
      <c r="O14" s="517">
        <v>91</v>
      </c>
      <c r="P14" s="517">
        <v>61</v>
      </c>
      <c r="Q14" s="261">
        <v>94</v>
      </c>
      <c r="R14" s="261">
        <v>94</v>
      </c>
      <c r="S14" s="261">
        <v>72</v>
      </c>
      <c r="T14" s="261">
        <v>76</v>
      </c>
      <c r="U14" s="261">
        <v>80</v>
      </c>
      <c r="V14" s="261">
        <v>72</v>
      </c>
      <c r="W14" s="23"/>
    </row>
    <row r="15" spans="1:23">
      <c r="A15" s="1"/>
      <c r="B15" s="62"/>
      <c r="C15" s="252"/>
      <c r="D15" s="252"/>
      <c r="E15" s="252"/>
      <c r="F15" s="252"/>
      <c r="G15" s="252"/>
      <c r="H15" s="252"/>
      <c r="I15" s="252"/>
      <c r="J15" s="252"/>
      <c r="K15" s="252"/>
      <c r="L15" s="252"/>
      <c r="M15" s="252"/>
      <c r="N15" s="252"/>
      <c r="O15" s="252"/>
      <c r="P15" s="252"/>
      <c r="Q15" s="242"/>
      <c r="R15" s="242"/>
      <c r="S15" s="242"/>
      <c r="T15" s="242"/>
      <c r="U15" s="242"/>
      <c r="V15" s="242"/>
      <c r="W15" s="23"/>
    </row>
    <row r="16" spans="1:23">
      <c r="A16" s="1"/>
      <c r="B16" s="228" t="s">
        <v>290</v>
      </c>
      <c r="C16" s="228"/>
      <c r="D16" s="228"/>
      <c r="E16" s="228"/>
      <c r="F16" s="33"/>
      <c r="G16" s="33"/>
      <c r="H16" s="33"/>
      <c r="I16" s="33"/>
      <c r="J16" s="1"/>
      <c r="K16" s="1"/>
      <c r="L16" s="1"/>
      <c r="M16" s="1"/>
      <c r="N16" s="1"/>
      <c r="O16" s="1"/>
      <c r="P16" s="1"/>
      <c r="Q16" s="1"/>
      <c r="R16" s="1"/>
      <c r="S16" s="1"/>
      <c r="T16" s="1"/>
      <c r="U16" s="1"/>
      <c r="V16" s="1"/>
      <c r="W16" s="1"/>
    </row>
    <row r="17" spans="1:23">
      <c r="A17" s="1"/>
      <c r="B17" s="226" t="s">
        <v>566</v>
      </c>
      <c r="C17" s="228"/>
      <c r="D17" s="228"/>
      <c r="E17" s="228"/>
      <c r="F17" s="33"/>
      <c r="G17" s="33"/>
      <c r="H17" s="33"/>
      <c r="I17" s="33"/>
      <c r="J17" s="1"/>
      <c r="K17" s="1"/>
      <c r="L17" s="1"/>
      <c r="M17" s="1"/>
      <c r="N17" s="1"/>
      <c r="O17" s="1"/>
      <c r="P17" s="1"/>
      <c r="Q17" s="1"/>
      <c r="R17" s="1"/>
      <c r="S17" s="1"/>
      <c r="T17" s="1"/>
      <c r="U17" s="1"/>
      <c r="V17" s="1"/>
      <c r="W17" s="1"/>
    </row>
    <row r="18" spans="1:23">
      <c r="A18" s="1"/>
      <c r="B18" s="226" t="s">
        <v>567</v>
      </c>
      <c r="C18" s="223"/>
      <c r="D18" s="223"/>
      <c r="E18" s="223"/>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sheetData>
  <hyperlinks>
    <hyperlink ref="A1" location="Index!A1" display="Back to Index" xr:uid="{2AE3CB58-AE29-7041-B6B7-DEDF4A311991}"/>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F84F6-7C87-A241-817C-DCC61DA7F25A}">
  <sheetPr codeName="Sheet47"/>
  <dimension ref="A1:N30"/>
  <sheetViews>
    <sheetView workbookViewId="0"/>
  </sheetViews>
  <sheetFormatPr defaultColWidth="10.81640625" defaultRowHeight="17.25"/>
  <cols>
    <col min="1" max="1" width="12.453125" style="20" customWidth="1"/>
    <col min="2" max="15" width="10.81640625" style="20"/>
    <col min="16" max="16" width="4.453125" style="20" customWidth="1"/>
    <col min="17" max="16384" width="10.81640625" style="20"/>
  </cols>
  <sheetData>
    <row r="1" spans="1:14" ht="17.25" customHeight="1">
      <c r="A1" s="297" t="s">
        <v>0</v>
      </c>
      <c r="B1" s="289"/>
      <c r="C1" s="289"/>
      <c r="D1" s="289"/>
      <c r="E1" s="289"/>
      <c r="F1" s="289"/>
      <c r="G1" s="9"/>
      <c r="H1" s="9"/>
      <c r="I1" s="9"/>
      <c r="J1" s="9"/>
      <c r="K1" s="1"/>
      <c r="L1" s="1"/>
      <c r="M1" s="1"/>
      <c r="N1" s="1"/>
    </row>
    <row r="2" spans="1:14">
      <c r="A2" s="8"/>
      <c r="B2" s="289"/>
      <c r="C2" s="289"/>
      <c r="D2" s="289"/>
      <c r="E2" s="289"/>
      <c r="F2" s="289"/>
      <c r="G2" s="9"/>
      <c r="H2" s="9"/>
      <c r="I2" s="9"/>
      <c r="J2" s="9"/>
      <c r="K2" s="1"/>
      <c r="L2" s="1"/>
      <c r="M2" s="1"/>
      <c r="N2" s="1"/>
    </row>
    <row r="3" spans="1:14">
      <c r="A3" s="8"/>
      <c r="B3" s="289"/>
      <c r="C3" s="289"/>
      <c r="D3" s="289"/>
      <c r="E3" s="289"/>
      <c r="F3" s="289"/>
      <c r="G3" s="9"/>
      <c r="H3" s="9"/>
      <c r="I3" s="9"/>
      <c r="J3" s="9"/>
      <c r="K3" s="1"/>
      <c r="L3" s="1"/>
      <c r="M3" s="1"/>
      <c r="N3" s="1"/>
    </row>
    <row r="4" spans="1:14">
      <c r="A4" s="8"/>
      <c r="B4" s="294"/>
      <c r="C4" s="294"/>
      <c r="D4" s="294"/>
      <c r="E4" s="294"/>
      <c r="F4" s="294"/>
      <c r="G4" s="9"/>
      <c r="H4" s="9"/>
      <c r="I4" s="9"/>
      <c r="J4" s="9"/>
      <c r="K4" s="1"/>
      <c r="L4" s="1"/>
      <c r="M4" s="1"/>
      <c r="N4" s="1"/>
    </row>
    <row r="5" spans="1:14">
      <c r="A5" s="358"/>
      <c r="B5" s="359"/>
      <c r="C5" s="359"/>
      <c r="D5" s="359"/>
      <c r="E5" s="359"/>
      <c r="F5" s="359"/>
      <c r="G5" s="360"/>
      <c r="H5" s="360"/>
      <c r="I5" s="360"/>
      <c r="J5" s="360"/>
      <c r="K5" s="362"/>
      <c r="L5" s="362"/>
      <c r="M5" s="362"/>
      <c r="N5" s="362"/>
    </row>
    <row r="6" spans="1:14" ht="15.75" customHeight="1">
      <c r="A6" s="1"/>
      <c r="B6" s="1"/>
      <c r="C6" s="1"/>
      <c r="D6" s="1"/>
      <c r="E6" s="1"/>
      <c r="F6" s="1"/>
      <c r="G6" s="1"/>
      <c r="H6" s="1"/>
      <c r="I6" s="1"/>
      <c r="J6" s="1"/>
      <c r="K6" s="1"/>
      <c r="L6" s="1"/>
      <c r="M6" s="1"/>
      <c r="N6" s="1"/>
    </row>
    <row r="7" spans="1:14" ht="17.25" customHeight="1">
      <c r="A7" s="1"/>
      <c r="B7" s="321" t="s">
        <v>621</v>
      </c>
      <c r="C7" s="372" t="s">
        <v>620</v>
      </c>
      <c r="D7" s="1"/>
      <c r="E7" s="1"/>
      <c r="F7" s="1"/>
      <c r="G7" s="1"/>
      <c r="H7" s="1"/>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83" t="s">
        <v>291</v>
      </c>
      <c r="C27" s="1"/>
      <c r="D27" s="1"/>
      <c r="E27" s="1"/>
      <c r="F27" s="1"/>
      <c r="G27" s="1"/>
      <c r="H27" s="1"/>
      <c r="I27" s="1"/>
      <c r="J27" s="1"/>
      <c r="K27" s="1"/>
      <c r="L27" s="1"/>
      <c r="M27" s="1"/>
      <c r="N27" s="1"/>
    </row>
    <row r="28" spans="1:14">
      <c r="A28" s="1"/>
      <c r="B28" s="226" t="s">
        <v>566</v>
      </c>
      <c r="C28" s="1"/>
      <c r="D28" s="1"/>
      <c r="E28" s="1"/>
      <c r="F28" s="1"/>
      <c r="G28" s="1"/>
      <c r="H28" s="1"/>
      <c r="I28" s="1"/>
      <c r="J28" s="1"/>
      <c r="K28" s="1"/>
      <c r="L28" s="1"/>
      <c r="M28" s="1"/>
      <c r="N28" s="1"/>
    </row>
    <row r="29" spans="1:14">
      <c r="A29" s="643"/>
      <c r="B29" s="226" t="s">
        <v>567</v>
      </c>
      <c r="C29" s="643"/>
      <c r="D29" s="643"/>
      <c r="E29" s="643"/>
      <c r="F29" s="643"/>
      <c r="G29" s="643"/>
      <c r="H29" s="643"/>
      <c r="I29" s="643"/>
      <c r="J29" s="643"/>
      <c r="K29" s="643"/>
      <c r="L29" s="643"/>
      <c r="M29" s="643"/>
      <c r="N29" s="643"/>
    </row>
    <row r="30" spans="1:14">
      <c r="A30" s="643"/>
      <c r="B30" s="643"/>
      <c r="C30" s="643"/>
      <c r="D30" s="643"/>
      <c r="E30" s="643"/>
      <c r="F30" s="643"/>
      <c r="G30" s="643"/>
      <c r="H30" s="643"/>
      <c r="I30" s="643"/>
      <c r="J30" s="643"/>
      <c r="K30" s="643"/>
      <c r="L30" s="643"/>
      <c r="M30" s="643"/>
      <c r="N30" s="643"/>
    </row>
  </sheetData>
  <hyperlinks>
    <hyperlink ref="A1" location="Index!A1" display="Back to Index" xr:uid="{E0753F97-D7C4-B74A-922D-8D87559D63F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1EB7-2043-3B49-AB78-3D0710DF6527}">
  <sheetPr codeName="Sheet48"/>
  <dimension ref="A1:W15"/>
  <sheetViews>
    <sheetView workbookViewId="0"/>
  </sheetViews>
  <sheetFormatPr defaultColWidth="10.81640625" defaultRowHeight="17.25"/>
  <cols>
    <col min="1" max="1" width="12.453125" style="20" customWidth="1"/>
    <col min="2" max="2" width="17" style="20" customWidth="1"/>
    <col min="3" max="7" width="10.81640625" style="20"/>
    <col min="8" max="8" width="12" style="20" customWidth="1"/>
    <col min="9" max="9" width="5.453125" style="20" customWidth="1"/>
    <col min="10" max="16384" width="10.81640625" style="20"/>
  </cols>
  <sheetData>
    <row r="1" spans="1:23" ht="17.25" customHeight="1">
      <c r="A1" s="297" t="s">
        <v>0</v>
      </c>
      <c r="B1" s="289"/>
      <c r="C1" s="289"/>
      <c r="D1" s="289"/>
      <c r="E1" s="289"/>
      <c r="F1" s="289"/>
      <c r="G1" s="9"/>
      <c r="H1" s="9"/>
      <c r="I1" s="9"/>
      <c r="J1" s="10"/>
    </row>
    <row r="2" spans="1:23">
      <c r="A2" s="8"/>
      <c r="B2" s="289"/>
      <c r="C2" s="289"/>
      <c r="D2" s="289"/>
      <c r="E2" s="289"/>
      <c r="F2" s="289"/>
      <c r="G2" s="9"/>
      <c r="H2" s="9"/>
      <c r="I2" s="9"/>
      <c r="J2" s="10"/>
    </row>
    <row r="3" spans="1:23">
      <c r="A3" s="8"/>
      <c r="B3" s="289"/>
      <c r="C3" s="289"/>
      <c r="D3" s="289"/>
      <c r="E3" s="289"/>
      <c r="F3" s="289"/>
      <c r="G3" s="9"/>
      <c r="H3" s="9"/>
      <c r="I3" s="9"/>
      <c r="J3" s="10"/>
    </row>
    <row r="4" spans="1:23">
      <c r="A4" s="8"/>
      <c r="B4" s="294"/>
      <c r="C4" s="294"/>
      <c r="D4" s="294"/>
      <c r="E4" s="294"/>
      <c r="F4" s="294"/>
      <c r="G4" s="9"/>
      <c r="H4" s="9"/>
      <c r="I4" s="9"/>
      <c r="J4" s="10"/>
    </row>
    <row r="5" spans="1:23">
      <c r="A5" s="358"/>
      <c r="B5" s="359"/>
      <c r="C5" s="359"/>
      <c r="D5" s="359"/>
      <c r="E5" s="359"/>
      <c r="F5" s="359"/>
      <c r="G5" s="360"/>
      <c r="H5" s="360"/>
      <c r="I5" s="360"/>
      <c r="J5" s="10"/>
    </row>
    <row r="6" spans="1:23" ht="15.75" customHeight="1">
      <c r="A6" s="33"/>
      <c r="B6" s="33"/>
      <c r="C6" s="33"/>
      <c r="D6" s="33"/>
      <c r="E6" s="33"/>
      <c r="F6" s="33"/>
      <c r="G6" s="33"/>
      <c r="H6" s="33"/>
      <c r="I6" s="33"/>
      <c r="J6" s="34"/>
      <c r="K6" s="34"/>
      <c r="L6" s="34"/>
      <c r="M6" s="34"/>
      <c r="N6" s="34"/>
      <c r="O6" s="34"/>
      <c r="P6" s="34"/>
      <c r="Q6" s="34"/>
      <c r="R6" s="34"/>
      <c r="S6" s="34"/>
      <c r="T6" s="34"/>
      <c r="U6" s="34"/>
      <c r="V6" s="34"/>
      <c r="W6" s="34"/>
    </row>
    <row r="7" spans="1:23" ht="17.25" customHeight="1">
      <c r="A7" s="1"/>
      <c r="B7" s="324" t="s">
        <v>622</v>
      </c>
      <c r="C7" s="326" t="s">
        <v>623</v>
      </c>
      <c r="D7" s="33"/>
      <c r="E7" s="33"/>
      <c r="F7" s="33"/>
      <c r="G7" s="33"/>
      <c r="H7" s="33"/>
      <c r="I7" s="1"/>
    </row>
    <row r="8" spans="1:23" ht="15.75" customHeight="1">
      <c r="A8" s="1"/>
      <c r="B8" s="63"/>
      <c r="C8" s="33"/>
      <c r="D8" s="33"/>
      <c r="E8" s="33"/>
      <c r="F8" s="33"/>
      <c r="G8" s="33"/>
      <c r="H8" s="33"/>
      <c r="I8" s="1"/>
    </row>
    <row r="9" spans="1:23">
      <c r="A9" s="1"/>
      <c r="B9" s="526"/>
      <c r="C9" s="237" t="s">
        <v>218</v>
      </c>
      <c r="D9" s="237" t="s">
        <v>219</v>
      </c>
      <c r="E9" s="237" t="s">
        <v>220</v>
      </c>
      <c r="F9" s="237" t="s">
        <v>221</v>
      </c>
      <c r="G9" s="237" t="s">
        <v>222</v>
      </c>
      <c r="H9" s="237" t="s">
        <v>5</v>
      </c>
      <c r="I9" s="1"/>
    </row>
    <row r="10" spans="1:23">
      <c r="A10" s="1"/>
      <c r="B10" s="370" t="s">
        <v>292</v>
      </c>
      <c r="C10" s="251"/>
      <c r="D10" s="251"/>
      <c r="E10" s="251">
        <v>1</v>
      </c>
      <c r="F10" s="251">
        <v>1</v>
      </c>
      <c r="G10" s="251"/>
      <c r="H10" s="280">
        <v>2</v>
      </c>
      <c r="I10" s="1"/>
    </row>
    <row r="11" spans="1:23">
      <c r="A11" s="1"/>
      <c r="B11" s="370" t="s">
        <v>231</v>
      </c>
      <c r="C11" s="251">
        <v>24</v>
      </c>
      <c r="D11" s="251">
        <v>7</v>
      </c>
      <c r="E11" s="251">
        <v>5</v>
      </c>
      <c r="F11" s="251">
        <v>8</v>
      </c>
      <c r="G11" s="251">
        <v>10</v>
      </c>
      <c r="H11" s="280">
        <v>54</v>
      </c>
      <c r="I11" s="1"/>
    </row>
    <row r="12" spans="1:23">
      <c r="A12" s="1"/>
      <c r="B12" s="370" t="s">
        <v>244</v>
      </c>
      <c r="C12" s="251">
        <v>12</v>
      </c>
      <c r="D12" s="251">
        <v>1</v>
      </c>
      <c r="E12" s="251">
        <v>2</v>
      </c>
      <c r="F12" s="251"/>
      <c r="G12" s="251"/>
      <c r="H12" s="280">
        <v>15</v>
      </c>
      <c r="I12" s="1"/>
    </row>
    <row r="13" spans="1:23">
      <c r="A13" s="1"/>
      <c r="B13" s="370" t="s">
        <v>260</v>
      </c>
      <c r="C13" s="251"/>
      <c r="D13" s="251"/>
      <c r="E13" s="251"/>
      <c r="F13" s="251"/>
      <c r="G13" s="251">
        <v>1</v>
      </c>
      <c r="H13" s="280">
        <v>1</v>
      </c>
      <c r="I13" s="1"/>
    </row>
    <row r="14" spans="1:23">
      <c r="A14" s="1"/>
      <c r="B14" s="261" t="s">
        <v>5</v>
      </c>
      <c r="C14" s="533">
        <v>36</v>
      </c>
      <c r="D14" s="533">
        <v>8</v>
      </c>
      <c r="E14" s="533">
        <v>8</v>
      </c>
      <c r="F14" s="533">
        <v>9</v>
      </c>
      <c r="G14" s="533">
        <v>11</v>
      </c>
      <c r="H14" s="533">
        <v>72</v>
      </c>
      <c r="I14" s="1"/>
    </row>
    <row r="15" spans="1:23">
      <c r="A15" s="1"/>
      <c r="B15" s="231"/>
      <c r="C15" s="231"/>
      <c r="D15" s="231"/>
      <c r="E15" s="231"/>
      <c r="F15" s="231"/>
      <c r="G15" s="231"/>
      <c r="H15" s="231"/>
      <c r="I15" s="1"/>
    </row>
  </sheetData>
  <hyperlinks>
    <hyperlink ref="A1" location="Index!A1" display="Back to Index" xr:uid="{55088102-8684-6542-B927-15218DF300C6}"/>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702A0-73A3-5243-B51A-05231B7C8C19}">
  <sheetPr codeName="Sheet49">
    <pageSetUpPr fitToPage="1"/>
  </sheetPr>
  <dimension ref="A1:J42"/>
  <sheetViews>
    <sheetView workbookViewId="0"/>
  </sheetViews>
  <sheetFormatPr defaultColWidth="10.81640625" defaultRowHeight="17.25"/>
  <cols>
    <col min="1" max="1" width="12.453125" style="20" customWidth="1"/>
    <col min="2" max="2" width="47.453125" style="20" customWidth="1"/>
    <col min="3" max="8" width="10.81640625" style="20"/>
    <col min="9" max="9" width="4.81640625" style="20" customWidth="1"/>
    <col min="10" max="16384" width="10.81640625" style="20"/>
  </cols>
  <sheetData>
    <row r="1" spans="1:10" ht="17.25" customHeight="1">
      <c r="A1" s="297" t="s">
        <v>0</v>
      </c>
      <c r="B1" s="289"/>
      <c r="C1" s="289"/>
      <c r="D1" s="289"/>
      <c r="E1" s="289"/>
      <c r="F1" s="289"/>
      <c r="G1" s="9"/>
      <c r="H1" s="9"/>
      <c r="I1" s="9"/>
      <c r="J1" s="10"/>
    </row>
    <row r="2" spans="1:10">
      <c r="A2" s="8"/>
      <c r="B2" s="289"/>
      <c r="C2" s="289"/>
      <c r="D2" s="289"/>
      <c r="E2" s="289"/>
      <c r="F2" s="289"/>
      <c r="G2" s="9"/>
      <c r="H2" s="9"/>
      <c r="I2" s="9"/>
      <c r="J2" s="10"/>
    </row>
    <row r="3" spans="1:10">
      <c r="A3" s="8"/>
      <c r="B3" s="289"/>
      <c r="C3" s="289"/>
      <c r="D3" s="289"/>
      <c r="E3" s="289"/>
      <c r="F3" s="289"/>
      <c r="G3" s="9"/>
      <c r="H3" s="9"/>
      <c r="I3" s="9"/>
      <c r="J3" s="10"/>
    </row>
    <row r="4" spans="1:10">
      <c r="A4" s="8"/>
      <c r="B4" s="294"/>
      <c r="C4" s="294"/>
      <c r="D4" s="294"/>
      <c r="E4" s="294"/>
      <c r="F4" s="294"/>
      <c r="G4" s="9"/>
      <c r="H4" s="9"/>
      <c r="I4" s="9"/>
      <c r="J4" s="10"/>
    </row>
    <row r="5" spans="1:10">
      <c r="A5" s="358"/>
      <c r="B5" s="359"/>
      <c r="C5" s="359"/>
      <c r="D5" s="359"/>
      <c r="E5" s="359"/>
      <c r="F5" s="359"/>
      <c r="G5" s="360"/>
      <c r="H5" s="360"/>
      <c r="I5" s="360"/>
      <c r="J5" s="10"/>
    </row>
    <row r="6" spans="1:10" ht="15.75" customHeight="1">
      <c r="A6" s="33"/>
      <c r="B6" s="33"/>
      <c r="C6" s="33"/>
      <c r="D6" s="33"/>
      <c r="E6" s="33"/>
      <c r="F6" s="33"/>
      <c r="G6" s="33"/>
      <c r="H6" s="33"/>
      <c r="I6" s="33"/>
    </row>
    <row r="7" spans="1:10" ht="17.25" customHeight="1">
      <c r="A7" s="33"/>
      <c r="B7" s="322" t="s">
        <v>624</v>
      </c>
      <c r="C7" s="323"/>
      <c r="D7" s="102"/>
      <c r="E7" s="102"/>
      <c r="F7" s="102"/>
      <c r="G7" s="102"/>
      <c r="H7" s="102"/>
      <c r="I7" s="33"/>
    </row>
    <row r="8" spans="1:10" ht="15.75" customHeight="1">
      <c r="A8" s="33"/>
      <c r="B8" s="102"/>
      <c r="C8" s="730"/>
      <c r="D8" s="730"/>
      <c r="E8" s="730"/>
      <c r="F8" s="730"/>
      <c r="G8" s="730"/>
      <c r="H8" s="730"/>
      <c r="I8" s="33"/>
    </row>
    <row r="9" spans="1:10">
      <c r="A9" s="33"/>
      <c r="B9" s="731" t="s">
        <v>293</v>
      </c>
      <c r="C9" s="733" t="s">
        <v>225</v>
      </c>
      <c r="D9" s="733"/>
      <c r="E9" s="733"/>
      <c r="F9" s="733"/>
      <c r="G9" s="733"/>
      <c r="H9" s="733"/>
      <c r="I9" s="33"/>
    </row>
    <row r="10" spans="1:10">
      <c r="A10" s="33"/>
      <c r="B10" s="732"/>
      <c r="C10" s="377" t="s">
        <v>218</v>
      </c>
      <c r="D10" s="377" t="s">
        <v>219</v>
      </c>
      <c r="E10" s="377" t="s">
        <v>220</v>
      </c>
      <c r="F10" s="377" t="s">
        <v>221</v>
      </c>
      <c r="G10" s="377" t="s">
        <v>222</v>
      </c>
      <c r="H10" s="377" t="s">
        <v>5</v>
      </c>
      <c r="I10" s="33"/>
    </row>
    <row r="11" spans="1:10">
      <c r="A11" s="227"/>
      <c r="B11" s="528" t="s">
        <v>294</v>
      </c>
      <c r="C11" s="528">
        <v>6</v>
      </c>
      <c r="D11" s="528"/>
      <c r="E11" s="528"/>
      <c r="F11" s="528">
        <v>2</v>
      </c>
      <c r="G11" s="528">
        <v>1</v>
      </c>
      <c r="H11" s="283">
        <v>9</v>
      </c>
      <c r="I11" s="257"/>
    </row>
    <row r="12" spans="1:10">
      <c r="A12" s="227"/>
      <c r="B12" s="279" t="s">
        <v>295</v>
      </c>
      <c r="C12" s="279">
        <v>1</v>
      </c>
      <c r="D12" s="279"/>
      <c r="E12" s="279"/>
      <c r="F12" s="279">
        <v>1</v>
      </c>
      <c r="G12" s="279">
        <v>1</v>
      </c>
      <c r="H12" s="282">
        <v>3</v>
      </c>
      <c r="I12" s="257"/>
    </row>
    <row r="13" spans="1:10">
      <c r="A13" s="227"/>
      <c r="B13" s="528" t="s">
        <v>296</v>
      </c>
      <c r="C13" s="528"/>
      <c r="D13" s="528"/>
      <c r="E13" s="528"/>
      <c r="F13" s="528"/>
      <c r="G13" s="528"/>
      <c r="H13" s="283">
        <v>0</v>
      </c>
      <c r="I13" s="257"/>
    </row>
    <row r="14" spans="1:10">
      <c r="A14" s="227"/>
      <c r="B14" s="279" t="s">
        <v>297</v>
      </c>
      <c r="C14" s="279">
        <v>3</v>
      </c>
      <c r="D14" s="279"/>
      <c r="E14" s="279"/>
      <c r="F14" s="279"/>
      <c r="G14" s="279">
        <v>1</v>
      </c>
      <c r="H14" s="282">
        <v>4</v>
      </c>
      <c r="I14" s="257"/>
    </row>
    <row r="15" spans="1:10">
      <c r="A15" s="227"/>
      <c r="B15" s="528" t="s">
        <v>298</v>
      </c>
      <c r="C15" s="528">
        <v>2</v>
      </c>
      <c r="D15" s="528">
        <v>1</v>
      </c>
      <c r="E15" s="528"/>
      <c r="F15" s="528">
        <v>2</v>
      </c>
      <c r="G15" s="528">
        <v>1</v>
      </c>
      <c r="H15" s="283">
        <v>6</v>
      </c>
      <c r="I15" s="257"/>
    </row>
    <row r="16" spans="1:10">
      <c r="A16" s="227"/>
      <c r="B16" s="279" t="s">
        <v>299</v>
      </c>
      <c r="C16" s="279">
        <v>1</v>
      </c>
      <c r="D16" s="279">
        <v>2</v>
      </c>
      <c r="E16" s="279">
        <v>2</v>
      </c>
      <c r="F16" s="279">
        <v>1</v>
      </c>
      <c r="G16" s="279">
        <v>2</v>
      </c>
      <c r="H16" s="282">
        <v>8</v>
      </c>
      <c r="I16" s="257"/>
    </row>
    <row r="17" spans="1:9">
      <c r="A17" s="227"/>
      <c r="B17" s="528" t="s">
        <v>300</v>
      </c>
      <c r="C17" s="528">
        <v>3</v>
      </c>
      <c r="D17" s="528">
        <v>1</v>
      </c>
      <c r="E17" s="528"/>
      <c r="F17" s="528"/>
      <c r="G17" s="528"/>
      <c r="H17" s="283">
        <v>4</v>
      </c>
      <c r="I17" s="257"/>
    </row>
    <row r="18" spans="1:9">
      <c r="A18" s="227"/>
      <c r="B18" s="279" t="s">
        <v>301</v>
      </c>
      <c r="C18" s="279"/>
      <c r="D18" s="279">
        <v>1</v>
      </c>
      <c r="E18" s="279">
        <v>1</v>
      </c>
      <c r="F18" s="279"/>
      <c r="G18" s="279"/>
      <c r="H18" s="282">
        <v>2</v>
      </c>
      <c r="I18" s="257"/>
    </row>
    <row r="19" spans="1:9">
      <c r="A19" s="227"/>
      <c r="B19" s="528" t="s">
        <v>302</v>
      </c>
      <c r="C19" s="528"/>
      <c r="D19" s="528">
        <v>1</v>
      </c>
      <c r="E19" s="528"/>
      <c r="F19" s="528"/>
      <c r="G19" s="528">
        <v>1</v>
      </c>
      <c r="H19" s="283">
        <v>2</v>
      </c>
      <c r="I19" s="257"/>
    </row>
    <row r="20" spans="1:9">
      <c r="A20" s="227"/>
      <c r="B20" s="583" t="s">
        <v>886</v>
      </c>
      <c r="C20" s="279"/>
      <c r="D20" s="279"/>
      <c r="E20" s="279"/>
      <c r="F20" s="279"/>
      <c r="G20" s="279"/>
      <c r="H20" s="282">
        <v>0</v>
      </c>
      <c r="I20" s="257"/>
    </row>
    <row r="21" spans="1:9">
      <c r="A21" s="227"/>
      <c r="B21" s="528" t="s">
        <v>303</v>
      </c>
      <c r="C21" s="528">
        <v>2</v>
      </c>
      <c r="D21" s="528"/>
      <c r="E21" s="528">
        <v>2</v>
      </c>
      <c r="F21" s="528"/>
      <c r="G21" s="528"/>
      <c r="H21" s="283">
        <v>4</v>
      </c>
      <c r="I21" s="257"/>
    </row>
    <row r="22" spans="1:9">
      <c r="A22" s="227"/>
      <c r="B22" s="583" t="s">
        <v>939</v>
      </c>
      <c r="C22" s="279">
        <v>6</v>
      </c>
      <c r="D22" s="279">
        <v>1</v>
      </c>
      <c r="E22" s="279"/>
      <c r="F22" s="279">
        <v>1</v>
      </c>
      <c r="G22" s="279">
        <v>3</v>
      </c>
      <c r="H22" s="282">
        <v>11</v>
      </c>
      <c r="I22" s="257"/>
    </row>
    <row r="23" spans="1:9">
      <c r="A23" s="227"/>
      <c r="B23" s="528" t="s">
        <v>578</v>
      </c>
      <c r="C23" s="528"/>
      <c r="D23" s="528"/>
      <c r="E23" s="528"/>
      <c r="F23" s="528">
        <v>1</v>
      </c>
      <c r="G23" s="528"/>
      <c r="H23" s="283">
        <v>1</v>
      </c>
      <c r="I23" s="257"/>
    </row>
    <row r="24" spans="1:9">
      <c r="A24" s="227"/>
      <c r="B24" s="376" t="s">
        <v>5</v>
      </c>
      <c r="C24" s="376">
        <v>24</v>
      </c>
      <c r="D24" s="376">
        <v>7</v>
      </c>
      <c r="E24" s="376">
        <v>5</v>
      </c>
      <c r="F24" s="376">
        <v>8</v>
      </c>
      <c r="G24" s="376">
        <v>10</v>
      </c>
      <c r="H24" s="376">
        <v>54</v>
      </c>
      <c r="I24" s="257"/>
    </row>
    <row r="25" spans="1:9" ht="20.25">
      <c r="A25" s="1"/>
      <c r="B25" s="104"/>
      <c r="C25" s="103"/>
      <c r="D25" s="103"/>
      <c r="E25" s="103"/>
      <c r="F25" s="103"/>
      <c r="G25" s="103"/>
      <c r="H25" s="104"/>
      <c r="I25" s="1"/>
    </row>
    <row r="26" spans="1:9">
      <c r="A26" s="1"/>
      <c r="B26" s="213"/>
      <c r="C26" s="1"/>
      <c r="D26" s="1"/>
      <c r="E26" s="1"/>
      <c r="F26" s="1"/>
      <c r="G26" s="1"/>
      <c r="H26" s="1"/>
      <c r="I26" s="1"/>
    </row>
    <row r="27" spans="1:9">
      <c r="A27" s="1"/>
      <c r="B27" s="108"/>
      <c r="C27" s="1"/>
      <c r="D27" s="1"/>
      <c r="E27" s="1"/>
      <c r="F27" s="1"/>
      <c r="G27" s="1"/>
      <c r="H27" s="1"/>
      <c r="I27" s="1"/>
    </row>
    <row r="29" spans="1:9">
      <c r="B29" s="281"/>
      <c r="C29" s="281"/>
      <c r="D29" s="281"/>
      <c r="E29" s="281"/>
      <c r="F29" s="281"/>
      <c r="G29" s="281"/>
      <c r="H29" s="281"/>
    </row>
    <row r="30" spans="1:9">
      <c r="B30" s="281"/>
      <c r="C30" s="281"/>
      <c r="D30" s="281"/>
      <c r="E30" s="281"/>
      <c r="F30" s="281"/>
      <c r="G30" s="281"/>
      <c r="H30" s="281"/>
    </row>
    <row r="31" spans="1:9">
      <c r="B31" s="281"/>
      <c r="C31" s="281"/>
      <c r="D31" s="281"/>
      <c r="E31" s="281"/>
      <c r="F31" s="281"/>
      <c r="G31" s="281"/>
      <c r="H31" s="281"/>
    </row>
    <row r="32" spans="1:9">
      <c r="B32" s="281"/>
      <c r="C32" s="281"/>
      <c r="D32" s="281"/>
      <c r="E32" s="281"/>
      <c r="F32" s="281"/>
      <c r="G32" s="281"/>
      <c r="H32" s="281"/>
    </row>
    <row r="33" spans="2:8">
      <c r="B33" s="281"/>
      <c r="C33" s="281"/>
      <c r="D33" s="281"/>
      <c r="E33" s="281"/>
      <c r="F33" s="281"/>
      <c r="G33" s="281"/>
      <c r="H33" s="281"/>
    </row>
    <row r="34" spans="2:8">
      <c r="B34" s="281"/>
      <c r="C34" s="281"/>
      <c r="D34" s="281"/>
      <c r="E34" s="281"/>
      <c r="F34" s="281"/>
      <c r="G34" s="281"/>
      <c r="H34" s="281"/>
    </row>
    <row r="35" spans="2:8">
      <c r="B35" s="281"/>
      <c r="C35" s="281"/>
      <c r="D35" s="281"/>
      <c r="E35" s="281"/>
      <c r="F35" s="281"/>
      <c r="G35" s="281"/>
      <c r="H35" s="281"/>
    </row>
    <row r="36" spans="2:8">
      <c r="B36" s="281"/>
      <c r="C36" s="281"/>
      <c r="D36" s="281"/>
      <c r="E36" s="281"/>
      <c r="F36" s="281"/>
      <c r="G36" s="281"/>
      <c r="H36" s="281"/>
    </row>
    <row r="37" spans="2:8">
      <c r="B37" s="281"/>
      <c r="C37" s="281"/>
      <c r="D37" s="281"/>
      <c r="E37" s="281"/>
      <c r="F37" s="281"/>
      <c r="G37" s="281"/>
      <c r="H37" s="281"/>
    </row>
    <row r="38" spans="2:8">
      <c r="B38" s="281"/>
      <c r="C38" s="281"/>
      <c r="D38" s="281"/>
      <c r="E38" s="281"/>
      <c r="F38" s="281"/>
      <c r="G38" s="281"/>
      <c r="H38" s="281"/>
    </row>
    <row r="39" spans="2:8">
      <c r="B39" s="281"/>
      <c r="C39" s="281"/>
      <c r="D39" s="281"/>
      <c r="E39" s="281"/>
      <c r="F39" s="281"/>
      <c r="G39" s="281"/>
      <c r="H39" s="281"/>
    </row>
    <row r="40" spans="2:8">
      <c r="B40" s="281"/>
      <c r="C40" s="281"/>
      <c r="D40" s="281"/>
      <c r="E40" s="281"/>
      <c r="F40" s="281"/>
      <c r="G40" s="281"/>
      <c r="H40" s="281"/>
    </row>
    <row r="41" spans="2:8">
      <c r="B41" s="281"/>
      <c r="C41" s="281"/>
      <c r="D41" s="281"/>
      <c r="E41" s="281"/>
      <c r="F41" s="281"/>
      <c r="G41" s="281"/>
      <c r="H41" s="281"/>
    </row>
    <row r="42" spans="2:8">
      <c r="B42" s="281"/>
      <c r="C42" s="281"/>
      <c r="D42" s="281"/>
      <c r="E42" s="281"/>
      <c r="F42" s="281"/>
      <c r="G42" s="281"/>
      <c r="H42" s="281"/>
    </row>
  </sheetData>
  <mergeCells count="3">
    <mergeCell ref="C8:H8"/>
    <mergeCell ref="B9:B10"/>
    <mergeCell ref="C9:H9"/>
  </mergeCells>
  <hyperlinks>
    <hyperlink ref="A1" location="Index!A1" display="Back to Index" xr:uid="{890B72F7-4E60-AA4B-8ACA-52D73109832C}"/>
  </hyperlinks>
  <pageMargins left="0.70866141732283472" right="0.70866141732283472" top="0.74803149606299213" bottom="0.74803149606299213" header="0.31496062992125984" footer="0.31496062992125984"/>
  <pageSetup paperSize="9" scale="43"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5D83D-3E2E-C14D-9602-4448ED1AB81C}">
  <sheetPr codeName="Sheet50"/>
  <dimension ref="A1:AJ21"/>
  <sheetViews>
    <sheetView workbookViewId="0"/>
  </sheetViews>
  <sheetFormatPr defaultColWidth="10.81640625" defaultRowHeight="17.25"/>
  <cols>
    <col min="1" max="1" width="12.453125" style="20" customWidth="1"/>
    <col min="2" max="2" width="16" style="20" customWidth="1"/>
    <col min="3" max="35" width="6.1796875" style="20" customWidth="1"/>
    <col min="36" max="36" width="4.1796875" style="20" customWidth="1"/>
    <col min="37" max="16384" width="10.81640625" style="20"/>
  </cols>
  <sheetData>
    <row r="1" spans="1:36" ht="17.25" customHeight="1">
      <c r="A1" s="297" t="s">
        <v>0</v>
      </c>
      <c r="B1" s="289"/>
      <c r="C1" s="289"/>
      <c r="D1" s="289"/>
      <c r="E1" s="289"/>
      <c r="F1" s="289"/>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
      <c r="B2" s="289"/>
      <c r="C2" s="289"/>
      <c r="D2" s="584" t="s">
        <v>885</v>
      </c>
      <c r="E2" s="289"/>
      <c r="F2" s="289"/>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
      <c r="B3" s="289"/>
      <c r="C3" s="289"/>
      <c r="D3" s="289"/>
      <c r="E3" s="289"/>
      <c r="F3" s="289"/>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
      <c r="B4" s="294"/>
      <c r="C4" s="294"/>
      <c r="D4" s="294"/>
      <c r="E4" s="294"/>
      <c r="F4" s="294"/>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378"/>
      <c r="B5" s="379"/>
      <c r="C5" s="379"/>
      <c r="D5" s="379"/>
      <c r="E5" s="379"/>
      <c r="F5" s="379"/>
      <c r="G5" s="380"/>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62"/>
    </row>
    <row r="6" spans="1:36"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7.25" customHeight="1">
      <c r="A7" s="1"/>
      <c r="B7" s="321" t="s">
        <v>632</v>
      </c>
      <c r="C7" s="372" t="s">
        <v>628</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33"/>
      <c r="C8" s="101"/>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36">
      <c r="A9" s="1"/>
      <c r="B9" s="529"/>
      <c r="C9" s="260">
        <v>1985</v>
      </c>
      <c r="D9" s="260">
        <v>1986</v>
      </c>
      <c r="E9" s="260">
        <v>1987</v>
      </c>
      <c r="F9" s="260">
        <v>1988</v>
      </c>
      <c r="G9" s="260">
        <v>1989</v>
      </c>
      <c r="H9" s="260">
        <v>1990</v>
      </c>
      <c r="I9" s="260">
        <v>1991</v>
      </c>
      <c r="J9" s="260">
        <v>1992</v>
      </c>
      <c r="K9" s="260">
        <v>1993</v>
      </c>
      <c r="L9" s="260">
        <v>1994</v>
      </c>
      <c r="M9" s="260">
        <v>1995</v>
      </c>
      <c r="N9" s="260">
        <v>1996</v>
      </c>
      <c r="O9" s="260">
        <v>1997</v>
      </c>
      <c r="P9" s="260">
        <v>1998</v>
      </c>
      <c r="Q9" s="260">
        <v>1999</v>
      </c>
      <c r="R9" s="260">
        <v>2000</v>
      </c>
      <c r="S9" s="260">
        <v>2001</v>
      </c>
      <c r="T9" s="260">
        <v>2002</v>
      </c>
      <c r="U9" s="260">
        <v>2003</v>
      </c>
      <c r="V9" s="260">
        <v>2004</v>
      </c>
      <c r="W9" s="260">
        <v>2005</v>
      </c>
      <c r="X9" s="260">
        <v>2006</v>
      </c>
      <c r="Y9" s="260">
        <v>2007</v>
      </c>
      <c r="Z9" s="260">
        <v>2008</v>
      </c>
      <c r="AA9" s="260">
        <v>2009</v>
      </c>
      <c r="AB9" s="260">
        <v>2010</v>
      </c>
      <c r="AC9" s="260">
        <v>2011</v>
      </c>
      <c r="AD9" s="260">
        <v>2012</v>
      </c>
      <c r="AE9" s="260">
        <v>2013</v>
      </c>
      <c r="AF9" s="260">
        <v>2014</v>
      </c>
      <c r="AG9" s="260">
        <v>2015</v>
      </c>
      <c r="AH9" s="260">
        <v>2016</v>
      </c>
      <c r="AI9" s="260">
        <v>2017</v>
      </c>
      <c r="AJ9" s="33"/>
    </row>
    <row r="10" spans="1:36">
      <c r="A10" s="1"/>
      <c r="B10" s="529" t="s">
        <v>304</v>
      </c>
      <c r="C10" s="231">
        <v>128</v>
      </c>
      <c r="D10" s="231">
        <v>131</v>
      </c>
      <c r="E10" s="231">
        <v>126</v>
      </c>
      <c r="F10" s="231">
        <v>114</v>
      </c>
      <c r="G10" s="231">
        <v>131</v>
      </c>
      <c r="H10" s="231">
        <v>107</v>
      </c>
      <c r="I10" s="231">
        <v>58</v>
      </c>
      <c r="J10" s="231">
        <v>65</v>
      </c>
      <c r="K10" s="231">
        <v>44</v>
      </c>
      <c r="L10" s="231">
        <v>51</v>
      </c>
      <c r="M10" s="231">
        <v>27</v>
      </c>
      <c r="N10" s="231">
        <v>39</v>
      </c>
      <c r="O10" s="231">
        <v>24</v>
      </c>
      <c r="P10" s="231">
        <v>22</v>
      </c>
      <c r="Q10" s="231">
        <v>29</v>
      </c>
      <c r="R10" s="231">
        <v>20</v>
      </c>
      <c r="S10" s="231">
        <v>12</v>
      </c>
      <c r="T10" s="231">
        <v>26</v>
      </c>
      <c r="U10" s="231">
        <v>6</v>
      </c>
      <c r="V10" s="231">
        <v>18</v>
      </c>
      <c r="W10" s="231">
        <v>14</v>
      </c>
      <c r="X10" s="231">
        <v>16</v>
      </c>
      <c r="Y10" s="231">
        <v>19</v>
      </c>
      <c r="Z10" s="231">
        <v>19</v>
      </c>
      <c r="AA10" s="231">
        <v>13</v>
      </c>
      <c r="AB10" s="231">
        <v>21</v>
      </c>
      <c r="AC10" s="231">
        <v>19</v>
      </c>
      <c r="AD10" s="231">
        <v>11</v>
      </c>
      <c r="AE10" s="231">
        <v>6</v>
      </c>
      <c r="AF10" s="240">
        <v>9</v>
      </c>
      <c r="AG10" s="240">
        <v>11</v>
      </c>
      <c r="AH10" s="231">
        <v>14</v>
      </c>
      <c r="AI10" s="231">
        <v>19</v>
      </c>
      <c r="AJ10" s="33"/>
    </row>
    <row r="11" spans="1:36">
      <c r="A11" s="1"/>
      <c r="B11" s="529" t="s">
        <v>305</v>
      </c>
      <c r="C11" s="231">
        <v>3</v>
      </c>
      <c r="D11" s="231">
        <v>8</v>
      </c>
      <c r="E11" s="231">
        <v>6</v>
      </c>
      <c r="F11" s="231">
        <v>8</v>
      </c>
      <c r="G11" s="231">
        <v>10</v>
      </c>
      <c r="H11" s="231">
        <v>8</v>
      </c>
      <c r="I11" s="231">
        <v>4</v>
      </c>
      <c r="J11" s="231">
        <v>2</v>
      </c>
      <c r="K11" s="231">
        <v>4</v>
      </c>
      <c r="L11" s="231">
        <v>3</v>
      </c>
      <c r="M11" s="231">
        <v>10</v>
      </c>
      <c r="N11" s="231">
        <v>2</v>
      </c>
      <c r="O11" s="231">
        <v>4</v>
      </c>
      <c r="P11" s="231">
        <v>4</v>
      </c>
      <c r="Q11" s="231">
        <v>3</v>
      </c>
      <c r="R11" s="231">
        <v>3</v>
      </c>
      <c r="S11" s="231">
        <v>1</v>
      </c>
      <c r="T11" s="231">
        <v>3</v>
      </c>
      <c r="U11" s="231">
        <v>1</v>
      </c>
      <c r="V11" s="231">
        <v>2</v>
      </c>
      <c r="W11" s="231">
        <v>1</v>
      </c>
      <c r="X11" s="231">
        <v>3</v>
      </c>
      <c r="Y11" s="231">
        <v>5</v>
      </c>
      <c r="Z11" s="231">
        <v>2</v>
      </c>
      <c r="AA11" s="231">
        <v>3</v>
      </c>
      <c r="AB11" s="231">
        <v>1</v>
      </c>
      <c r="AC11" s="231">
        <v>2</v>
      </c>
      <c r="AD11" s="231">
        <v>0</v>
      </c>
      <c r="AE11" s="231">
        <v>2</v>
      </c>
      <c r="AF11" s="240">
        <v>0</v>
      </c>
      <c r="AG11" s="240">
        <v>1</v>
      </c>
      <c r="AH11" s="231">
        <v>0</v>
      </c>
      <c r="AI11" s="231">
        <v>3</v>
      </c>
      <c r="AJ11" s="33"/>
    </row>
    <row r="12" spans="1:36">
      <c r="A12" s="1"/>
      <c r="B12" s="529" t="s">
        <v>306</v>
      </c>
      <c r="C12" s="231">
        <v>0</v>
      </c>
      <c r="D12" s="231">
        <v>0</v>
      </c>
      <c r="E12" s="231">
        <v>0</v>
      </c>
      <c r="F12" s="231">
        <v>0</v>
      </c>
      <c r="G12" s="231">
        <v>0</v>
      </c>
      <c r="H12" s="231">
        <v>0</v>
      </c>
      <c r="I12" s="231">
        <v>0</v>
      </c>
      <c r="J12" s="231">
        <v>0</v>
      </c>
      <c r="K12" s="231">
        <v>0</v>
      </c>
      <c r="L12" s="231">
        <v>0</v>
      </c>
      <c r="M12" s="231">
        <v>0</v>
      </c>
      <c r="N12" s="231">
        <v>0</v>
      </c>
      <c r="O12" s="231">
        <v>0</v>
      </c>
      <c r="P12" s="231">
        <v>0</v>
      </c>
      <c r="Q12" s="231">
        <v>2</v>
      </c>
      <c r="R12" s="231">
        <v>1</v>
      </c>
      <c r="S12" s="231">
        <v>6</v>
      </c>
      <c r="T12" s="231">
        <v>4</v>
      </c>
      <c r="U12" s="231">
        <v>3</v>
      </c>
      <c r="V12" s="231">
        <v>2</v>
      </c>
      <c r="W12" s="231">
        <v>1</v>
      </c>
      <c r="X12" s="231">
        <v>2</v>
      </c>
      <c r="Y12" s="231">
        <v>4</v>
      </c>
      <c r="Z12" s="231">
        <v>3</v>
      </c>
      <c r="AA12" s="231">
        <v>2</v>
      </c>
      <c r="AB12" s="231">
        <v>4</v>
      </c>
      <c r="AC12" s="231">
        <v>2</v>
      </c>
      <c r="AD12" s="231">
        <v>3</v>
      </c>
      <c r="AE12" s="231">
        <v>4</v>
      </c>
      <c r="AF12" s="240">
        <v>7</v>
      </c>
      <c r="AG12" s="240">
        <v>6</v>
      </c>
      <c r="AH12" s="231">
        <v>5</v>
      </c>
      <c r="AI12" s="231">
        <v>8</v>
      </c>
      <c r="AJ12" s="33"/>
    </row>
    <row r="13" spans="1:36">
      <c r="A13" s="1"/>
      <c r="B13" s="534" t="s">
        <v>5</v>
      </c>
      <c r="C13" s="517">
        <v>131</v>
      </c>
      <c r="D13" s="517">
        <v>139</v>
      </c>
      <c r="E13" s="517">
        <v>132</v>
      </c>
      <c r="F13" s="517">
        <v>122</v>
      </c>
      <c r="G13" s="517">
        <v>141</v>
      </c>
      <c r="H13" s="517">
        <v>115</v>
      </c>
      <c r="I13" s="517">
        <v>62</v>
      </c>
      <c r="J13" s="517">
        <v>67</v>
      </c>
      <c r="K13" s="517">
        <v>48</v>
      </c>
      <c r="L13" s="517">
        <v>54</v>
      </c>
      <c r="M13" s="517">
        <v>37</v>
      </c>
      <c r="N13" s="517">
        <v>41</v>
      </c>
      <c r="O13" s="517">
        <v>28</v>
      </c>
      <c r="P13" s="517">
        <v>26</v>
      </c>
      <c r="Q13" s="517">
        <v>34</v>
      </c>
      <c r="R13" s="517">
        <v>24</v>
      </c>
      <c r="S13" s="517">
        <v>19</v>
      </c>
      <c r="T13" s="517">
        <v>33</v>
      </c>
      <c r="U13" s="517">
        <v>10</v>
      </c>
      <c r="V13" s="517">
        <v>22</v>
      </c>
      <c r="W13" s="517">
        <v>16</v>
      </c>
      <c r="X13" s="517">
        <v>21</v>
      </c>
      <c r="Y13" s="517">
        <v>28</v>
      </c>
      <c r="Z13" s="517">
        <v>24</v>
      </c>
      <c r="AA13" s="517">
        <v>18</v>
      </c>
      <c r="AB13" s="517">
        <v>26</v>
      </c>
      <c r="AC13" s="517">
        <v>23</v>
      </c>
      <c r="AD13" s="517">
        <v>14</v>
      </c>
      <c r="AE13" s="517">
        <v>12</v>
      </c>
      <c r="AF13" s="517">
        <v>16</v>
      </c>
      <c r="AG13" s="517">
        <v>18</v>
      </c>
      <c r="AH13" s="517">
        <v>19</v>
      </c>
      <c r="AI13" s="517">
        <v>30</v>
      </c>
      <c r="AJ13" s="33"/>
    </row>
    <row r="14" spans="1:36">
      <c r="A14" s="1"/>
      <c r="B14" s="86"/>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c r="A15" s="1"/>
      <c r="B15" s="108" t="s">
        <v>216</v>
      </c>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33"/>
      <c r="AB15" s="33"/>
      <c r="AC15" s="33"/>
      <c r="AD15" s="33"/>
      <c r="AE15" s="33"/>
      <c r="AF15" s="33"/>
      <c r="AG15" s="33"/>
      <c r="AH15" s="33"/>
      <c r="AI15" s="33"/>
      <c r="AJ15" s="33"/>
    </row>
    <row r="16" spans="1:36">
      <c r="A16" s="1"/>
      <c r="B16" s="108" t="s">
        <v>952</v>
      </c>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Z16" s="108"/>
      <c r="AA16" s="33"/>
      <c r="AB16" s="33"/>
      <c r="AC16" s="33"/>
      <c r="AD16" s="33"/>
      <c r="AE16" s="33"/>
      <c r="AF16" s="33"/>
      <c r="AG16" s="33"/>
      <c r="AH16" s="33"/>
      <c r="AI16" s="33"/>
      <c r="AJ16" s="33"/>
    </row>
    <row r="17" spans="1:36">
      <c r="A17" s="1"/>
      <c r="B17" s="183" t="s">
        <v>576</v>
      </c>
      <c r="C17" s="183"/>
      <c r="D17" s="183"/>
      <c r="E17" s="183"/>
      <c r="F17" s="183"/>
      <c r="G17" s="183"/>
      <c r="H17" s="183"/>
      <c r="I17" s="183"/>
      <c r="J17" s="183"/>
      <c r="K17" s="183"/>
      <c r="L17" s="183"/>
      <c r="M17" s="183"/>
      <c r="N17" s="183"/>
      <c r="O17" s="183"/>
      <c r="P17" s="183"/>
      <c r="Q17" s="183"/>
      <c r="R17" s="183"/>
      <c r="S17" s="183"/>
      <c r="T17" s="108"/>
      <c r="U17" s="108"/>
      <c r="V17" s="108"/>
      <c r="W17" s="108"/>
      <c r="X17" s="108"/>
      <c r="Y17" s="108"/>
      <c r="Z17" s="108"/>
      <c r="AA17" s="33"/>
      <c r="AB17" s="33"/>
      <c r="AC17" s="33"/>
      <c r="AD17" s="33"/>
      <c r="AE17" s="33"/>
      <c r="AF17" s="33"/>
      <c r="AG17" s="33"/>
      <c r="AH17" s="33"/>
      <c r="AI17" s="33"/>
      <c r="AJ17" s="33"/>
    </row>
    <row r="18" spans="1:36" ht="27.75" customHeight="1">
      <c r="A18" s="1"/>
      <c r="B18" s="707" t="s">
        <v>577</v>
      </c>
      <c r="C18" s="707"/>
      <c r="D18" s="707"/>
      <c r="E18" s="707"/>
      <c r="F18" s="707"/>
      <c r="G18" s="707"/>
      <c r="H18" s="707"/>
      <c r="I18" s="707"/>
      <c r="J18" s="707"/>
      <c r="K18" s="707"/>
      <c r="L18" s="707"/>
      <c r="M18" s="707"/>
      <c r="N18" s="707"/>
      <c r="O18" s="707"/>
      <c r="P18" s="707"/>
      <c r="Q18" s="707"/>
      <c r="R18" s="707"/>
      <c r="S18" s="707"/>
      <c r="T18" s="707"/>
      <c r="U18" s="707"/>
      <c r="V18" s="707"/>
      <c r="W18" s="707"/>
      <c r="X18" s="707"/>
      <c r="Y18" s="707"/>
      <c r="Z18" s="707"/>
      <c r="AA18" s="1"/>
      <c r="AB18" s="1"/>
      <c r="AC18" s="1"/>
      <c r="AD18" s="1"/>
      <c r="AE18" s="1"/>
      <c r="AF18" s="1"/>
      <c r="AG18" s="1"/>
      <c r="AH18" s="1"/>
      <c r="AI18" s="1"/>
      <c r="AJ18" s="1"/>
    </row>
    <row r="19" spans="1:36">
      <c r="A19" s="1"/>
      <c r="B19" s="447" t="s">
        <v>919</v>
      </c>
      <c r="C19" s="595"/>
      <c r="D19" s="595"/>
      <c r="E19" s="595"/>
      <c r="F19" s="595"/>
      <c r="G19" s="595"/>
      <c r="H19" s="595"/>
      <c r="I19" s="595"/>
      <c r="J19" s="595"/>
      <c r="K19" s="595"/>
      <c r="L19" s="595"/>
      <c r="M19" s="602"/>
      <c r="N19" s="602"/>
      <c r="O19" s="1"/>
      <c r="P19" s="1"/>
      <c r="Q19" s="1"/>
      <c r="R19" s="1"/>
      <c r="S19" s="602"/>
      <c r="T19" s="1"/>
      <c r="U19" s="1"/>
      <c r="V19" s="1"/>
      <c r="W19" s="1"/>
      <c r="X19" s="1"/>
      <c r="Y19" s="1"/>
      <c r="Z19" s="1"/>
      <c r="AA19" s="1"/>
      <c r="AB19" s="1"/>
      <c r="AC19" s="1"/>
      <c r="AD19" s="1"/>
      <c r="AE19" s="1"/>
      <c r="AF19" s="1"/>
      <c r="AG19" s="1"/>
      <c r="AH19" s="1"/>
      <c r="AI19" s="1"/>
      <c r="AJ19" s="1"/>
    </row>
    <row r="20" spans="1:36">
      <c r="A20" s="597"/>
      <c r="B20" s="597"/>
      <c r="C20" s="597"/>
      <c r="D20" s="597"/>
      <c r="E20" s="597"/>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row>
    <row r="21" spans="1:36">
      <c r="A21" s="597"/>
      <c r="B21" s="597"/>
      <c r="C21" s="597"/>
      <c r="D21" s="597"/>
      <c r="E21" s="597"/>
      <c r="F21" s="597"/>
      <c r="G21" s="597"/>
      <c r="H21" s="597"/>
      <c r="I21" s="597"/>
      <c r="J21" s="597"/>
      <c r="K21" s="597"/>
      <c r="L21" s="597"/>
      <c r="M21" s="597"/>
      <c r="N21" s="597"/>
      <c r="O21" s="597"/>
      <c r="P21" s="597"/>
      <c r="Q21" s="597"/>
      <c r="R21" s="597"/>
      <c r="S21" s="597"/>
      <c r="T21" s="597"/>
      <c r="U21" s="597"/>
      <c r="V21" s="597"/>
      <c r="W21" s="597"/>
      <c r="X21" s="597"/>
      <c r="Y21" s="597"/>
      <c r="Z21" s="597"/>
      <c r="AA21" s="597"/>
      <c r="AB21" s="597"/>
      <c r="AC21" s="597"/>
      <c r="AD21" s="597"/>
      <c r="AE21" s="597"/>
      <c r="AF21" s="597"/>
      <c r="AG21" s="597"/>
      <c r="AH21" s="597"/>
      <c r="AI21" s="597"/>
      <c r="AJ21" s="597"/>
    </row>
  </sheetData>
  <mergeCells count="1">
    <mergeCell ref="B18:Z18"/>
  </mergeCells>
  <hyperlinks>
    <hyperlink ref="A1" location="Index!A1" display="Back to Index" xr:uid="{176053D0-10A4-8741-8ECF-B35354ABC983}"/>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EAB66-82FC-FB43-8384-5AB66E0808A5}">
  <sheetPr codeName="Sheet51"/>
  <dimension ref="A1:AI30"/>
  <sheetViews>
    <sheetView workbookViewId="0"/>
  </sheetViews>
  <sheetFormatPr defaultColWidth="10.81640625" defaultRowHeight="17.25"/>
  <cols>
    <col min="1" max="1" width="12.453125" style="20" customWidth="1"/>
    <col min="2" max="23" width="10.81640625" style="20"/>
    <col min="24" max="24" width="5.453125" style="20" customWidth="1"/>
    <col min="25" max="16384" width="10.81640625" style="20"/>
  </cols>
  <sheetData>
    <row r="1" spans="1:35" ht="17.25" customHeight="1">
      <c r="A1" s="297" t="s">
        <v>0</v>
      </c>
      <c r="B1" s="293" t="s">
        <v>22</v>
      </c>
      <c r="C1" s="289"/>
      <c r="D1" s="289"/>
      <c r="E1" s="289"/>
      <c r="F1" s="289"/>
      <c r="G1" s="9"/>
      <c r="H1" s="9"/>
      <c r="I1" s="9"/>
      <c r="J1" s="9"/>
      <c r="K1" s="1"/>
      <c r="L1" s="1"/>
      <c r="M1" s="1"/>
      <c r="N1" s="1"/>
      <c r="O1" s="1"/>
    </row>
    <row r="2" spans="1:35">
      <c r="A2" s="8"/>
      <c r="B2" s="289"/>
      <c r="C2" s="289"/>
      <c r="D2" s="289"/>
      <c r="E2" s="289"/>
      <c r="F2" s="289"/>
      <c r="G2" s="9"/>
      <c r="H2" s="9"/>
      <c r="I2" s="9"/>
      <c r="J2" s="9"/>
      <c r="K2" s="1"/>
      <c r="L2" s="1"/>
      <c r="M2" s="1"/>
      <c r="N2" s="1"/>
      <c r="O2" s="1"/>
    </row>
    <row r="3" spans="1:35">
      <c r="A3" s="8"/>
      <c r="B3" s="289"/>
      <c r="C3" s="289"/>
      <c r="D3" s="289"/>
      <c r="E3" s="289"/>
      <c r="F3" s="289"/>
      <c r="G3" s="9"/>
      <c r="H3" s="9"/>
      <c r="I3" s="9"/>
      <c r="J3" s="9"/>
      <c r="K3" s="1"/>
      <c r="L3" s="1"/>
      <c r="M3" s="1"/>
      <c r="N3" s="1"/>
      <c r="O3" s="1"/>
    </row>
    <row r="4" spans="1:35">
      <c r="A4" s="8"/>
      <c r="B4" s="294"/>
      <c r="C4" s="294"/>
      <c r="D4" s="294"/>
      <c r="E4" s="294"/>
      <c r="F4" s="294"/>
      <c r="G4" s="9"/>
      <c r="H4" s="9"/>
      <c r="I4" s="9"/>
      <c r="J4" s="9"/>
      <c r="K4" s="1"/>
      <c r="L4" s="1"/>
      <c r="M4" s="1"/>
      <c r="N4" s="1"/>
      <c r="O4" s="1"/>
    </row>
    <row r="5" spans="1:35">
      <c r="A5" s="378"/>
      <c r="B5" s="379"/>
      <c r="C5" s="379"/>
      <c r="D5" s="379"/>
      <c r="E5" s="379"/>
      <c r="F5" s="379"/>
      <c r="G5" s="380"/>
      <c r="H5" s="380"/>
      <c r="I5" s="380"/>
      <c r="J5" s="380"/>
      <c r="K5" s="381"/>
      <c r="L5" s="381"/>
      <c r="M5" s="381"/>
      <c r="N5" s="381"/>
      <c r="O5" s="381"/>
      <c r="P5" s="106"/>
      <c r="Q5" s="106"/>
      <c r="R5" s="106"/>
      <c r="S5" s="106"/>
      <c r="T5" s="106"/>
      <c r="U5" s="106"/>
      <c r="V5" s="106"/>
      <c r="W5" s="106"/>
      <c r="X5" s="106"/>
      <c r="Y5" s="106"/>
      <c r="Z5" s="106"/>
      <c r="AA5" s="106"/>
      <c r="AB5" s="106"/>
      <c r="AC5" s="106"/>
      <c r="AD5" s="106"/>
      <c r="AE5" s="106"/>
      <c r="AF5" s="106"/>
      <c r="AG5" s="106"/>
      <c r="AH5" s="106"/>
      <c r="AI5" s="106"/>
    </row>
    <row r="6" spans="1:35" ht="15.75" customHeight="1">
      <c r="A6" s="1"/>
      <c r="B6" s="1"/>
      <c r="C6" s="1"/>
      <c r="D6" s="1"/>
      <c r="E6" s="1"/>
      <c r="F6" s="1"/>
      <c r="G6" s="1"/>
      <c r="H6" s="1"/>
      <c r="I6" s="1"/>
      <c r="J6" s="1"/>
      <c r="K6" s="1"/>
      <c r="L6" s="1"/>
      <c r="M6" s="1"/>
      <c r="N6" s="1"/>
      <c r="O6" s="1"/>
    </row>
    <row r="7" spans="1:35" ht="17.25" customHeight="1">
      <c r="A7" s="1"/>
      <c r="B7" s="319" t="s">
        <v>627</v>
      </c>
      <c r="C7" s="372" t="s">
        <v>628</v>
      </c>
      <c r="D7" s="1"/>
      <c r="E7" s="1"/>
      <c r="F7" s="1"/>
      <c r="G7" s="1"/>
      <c r="H7" s="1"/>
      <c r="I7" s="1"/>
      <c r="J7" s="1"/>
      <c r="K7" s="1"/>
      <c r="L7" s="1"/>
      <c r="M7" s="1"/>
      <c r="N7" s="1"/>
      <c r="O7" s="1"/>
    </row>
    <row r="8" spans="1:35" ht="15.75" customHeight="1">
      <c r="A8" s="1"/>
      <c r="B8" s="1"/>
      <c r="C8" s="1"/>
      <c r="D8" s="1"/>
      <c r="E8" s="1"/>
      <c r="F8" s="1"/>
      <c r="G8" s="1"/>
      <c r="H8" s="1"/>
      <c r="I8" s="1"/>
      <c r="J8" s="1"/>
      <c r="K8" s="1"/>
      <c r="L8" s="1"/>
      <c r="M8" s="1"/>
      <c r="N8" s="1"/>
      <c r="O8" s="1"/>
    </row>
    <row r="9" spans="1:35">
      <c r="A9" s="1"/>
      <c r="B9" s="1"/>
      <c r="C9" s="1"/>
      <c r="D9" s="1"/>
      <c r="E9" s="1"/>
      <c r="F9" s="1"/>
      <c r="G9" s="1"/>
      <c r="H9" s="1"/>
      <c r="I9" s="1"/>
      <c r="J9" s="1"/>
      <c r="K9" s="1"/>
      <c r="L9" s="1"/>
      <c r="M9" s="1"/>
      <c r="N9" s="1"/>
      <c r="O9" s="1"/>
    </row>
    <row r="10" spans="1:35">
      <c r="A10" s="1"/>
      <c r="B10" s="1"/>
      <c r="C10" s="1"/>
      <c r="D10" s="1"/>
      <c r="E10" s="1"/>
      <c r="F10" s="1"/>
      <c r="G10" s="1"/>
      <c r="H10" s="1"/>
      <c r="I10" s="1"/>
      <c r="J10" s="1"/>
      <c r="K10" s="1"/>
      <c r="L10" s="1"/>
      <c r="M10" s="1"/>
      <c r="N10" s="1"/>
      <c r="O10" s="1"/>
    </row>
    <row r="11" spans="1:35">
      <c r="A11" s="1"/>
      <c r="B11" s="1"/>
      <c r="C11" s="1"/>
      <c r="D11" s="1"/>
      <c r="E11" s="1"/>
      <c r="F11" s="1"/>
      <c r="G11" s="1"/>
      <c r="H11" s="1"/>
      <c r="I11" s="1"/>
      <c r="J11" s="1"/>
      <c r="K11" s="1"/>
      <c r="L11" s="1"/>
      <c r="M11" s="1"/>
      <c r="N11" s="1"/>
      <c r="O11" s="1"/>
    </row>
    <row r="12" spans="1:35">
      <c r="A12" s="1"/>
      <c r="B12" s="1"/>
      <c r="C12" s="1"/>
      <c r="D12" s="1"/>
      <c r="E12" s="1"/>
      <c r="F12" s="1"/>
      <c r="G12" s="1"/>
      <c r="H12" s="1"/>
      <c r="I12" s="1"/>
      <c r="J12" s="1"/>
      <c r="K12" s="1"/>
      <c r="L12" s="1"/>
      <c r="M12" s="1"/>
      <c r="N12" s="1"/>
      <c r="O12" s="1"/>
    </row>
    <row r="13" spans="1:35">
      <c r="A13" s="1"/>
      <c r="B13" s="1"/>
      <c r="C13" s="1"/>
      <c r="D13" s="1"/>
      <c r="E13" s="1"/>
      <c r="F13" s="1"/>
      <c r="G13" s="1"/>
      <c r="H13" s="1"/>
      <c r="I13" s="1"/>
      <c r="J13" s="1"/>
      <c r="K13" s="1"/>
      <c r="L13" s="1"/>
      <c r="M13" s="1"/>
      <c r="N13" s="1"/>
      <c r="O13" s="1"/>
    </row>
    <row r="14" spans="1:35">
      <c r="A14" s="1"/>
      <c r="B14" s="1"/>
      <c r="C14" s="1"/>
      <c r="D14" s="1"/>
      <c r="E14" s="1"/>
      <c r="F14" s="1"/>
      <c r="G14" s="1"/>
      <c r="H14" s="1"/>
      <c r="I14" s="1"/>
      <c r="J14" s="1"/>
      <c r="K14" s="1"/>
      <c r="L14" s="1"/>
      <c r="M14" s="1"/>
      <c r="N14" s="1"/>
      <c r="O14" s="1"/>
    </row>
    <row r="15" spans="1:35">
      <c r="A15" s="1"/>
      <c r="B15" s="1"/>
      <c r="C15" s="1"/>
      <c r="D15" s="1"/>
      <c r="E15" s="1"/>
      <c r="F15" s="1"/>
      <c r="G15" s="1"/>
      <c r="H15" s="1"/>
      <c r="I15" s="1"/>
      <c r="J15" s="1"/>
      <c r="K15" s="1"/>
      <c r="L15" s="1"/>
      <c r="M15" s="1"/>
      <c r="N15" s="1"/>
      <c r="O15" s="1"/>
    </row>
    <row r="16" spans="1:3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83" t="s">
        <v>307</v>
      </c>
      <c r="C25" s="183"/>
      <c r="D25" s="183"/>
      <c r="E25" s="183"/>
      <c r="F25" s="183"/>
      <c r="G25" s="183"/>
      <c r="H25" s="183"/>
      <c r="I25" s="183"/>
      <c r="J25" s="183"/>
      <c r="K25" s="183"/>
      <c r="L25" s="183"/>
      <c r="M25" s="183"/>
      <c r="N25" s="183"/>
      <c r="O25" s="183"/>
    </row>
    <row r="26" spans="1:15">
      <c r="A26" s="1"/>
      <c r="B26" s="382" t="s">
        <v>625</v>
      </c>
      <c r="C26" s="382"/>
      <c r="D26" s="382"/>
      <c r="E26" s="382"/>
      <c r="F26" s="382"/>
      <c r="G26" s="383"/>
      <c r="H26" s="383"/>
      <c r="I26" s="383"/>
      <c r="J26" s="383"/>
      <c r="K26" s="383"/>
      <c r="L26" s="383"/>
      <c r="M26" s="383"/>
      <c r="N26" s="383"/>
      <c r="O26" s="383"/>
    </row>
    <row r="27" spans="1:15" ht="17.25" customHeight="1">
      <c r="A27" s="1"/>
      <c r="B27" s="734" t="s">
        <v>626</v>
      </c>
      <c r="C27" s="734"/>
      <c r="D27" s="734"/>
      <c r="E27" s="734"/>
      <c r="F27" s="734"/>
      <c r="G27" s="734"/>
      <c r="H27" s="734"/>
      <c r="I27" s="734"/>
      <c r="J27" s="734"/>
      <c r="K27" s="734"/>
      <c r="L27" s="734"/>
      <c r="M27" s="734"/>
      <c r="N27" s="734"/>
      <c r="O27" s="384"/>
    </row>
    <row r="28" spans="1:15" ht="12.75" customHeight="1">
      <c r="A28" s="1"/>
      <c r="B28" s="734"/>
      <c r="C28" s="734"/>
      <c r="D28" s="734"/>
      <c r="E28" s="734"/>
      <c r="F28" s="734"/>
      <c r="G28" s="734"/>
      <c r="H28" s="734"/>
      <c r="I28" s="734"/>
      <c r="J28" s="734"/>
      <c r="K28" s="734"/>
      <c r="L28" s="734"/>
      <c r="M28" s="734"/>
      <c r="N28" s="734"/>
      <c r="O28" s="1"/>
    </row>
    <row r="29" spans="1:15">
      <c r="A29" s="1"/>
      <c r="B29" s="447" t="s">
        <v>919</v>
      </c>
      <c r="C29" s="1"/>
      <c r="D29" s="1"/>
      <c r="E29" s="1"/>
      <c r="F29" s="1"/>
      <c r="G29" s="1"/>
      <c r="H29" s="1"/>
      <c r="I29" s="1"/>
      <c r="J29" s="1"/>
      <c r="K29" s="1"/>
      <c r="L29" s="1"/>
      <c r="M29" s="602"/>
      <c r="N29" s="1"/>
      <c r="O29" s="1"/>
    </row>
    <row r="30" spans="1:15">
      <c r="A30" s="597"/>
      <c r="B30" s="597"/>
      <c r="C30" s="597"/>
      <c r="D30" s="597"/>
      <c r="E30" s="597"/>
      <c r="F30" s="597"/>
      <c r="G30" s="597"/>
      <c r="H30" s="597"/>
      <c r="I30" s="597"/>
      <c r="J30" s="597"/>
      <c r="K30" s="597"/>
      <c r="L30" s="597"/>
      <c r="M30" s="597"/>
      <c r="N30" s="597"/>
      <c r="O30" s="597"/>
    </row>
  </sheetData>
  <mergeCells count="1">
    <mergeCell ref="B27:N28"/>
  </mergeCells>
  <hyperlinks>
    <hyperlink ref="A1" location="Index!A1" display="Back to Index" xr:uid="{8ED4C116-CDFE-9B40-8C56-70437D67032B}"/>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AD0C-3D43-4A4C-ADF3-DF2663EECCF3}">
  <sheetPr codeName="Sheet6">
    <pageSetUpPr fitToPage="1"/>
  </sheetPr>
  <dimension ref="A1:M47"/>
  <sheetViews>
    <sheetView workbookViewId="0"/>
  </sheetViews>
  <sheetFormatPr defaultColWidth="10.81640625" defaultRowHeight="17.25"/>
  <cols>
    <col min="1" max="1" width="12.453125" style="20" customWidth="1"/>
    <col min="2" max="2" width="22.453125" style="20" customWidth="1"/>
    <col min="3" max="5" width="13.81640625" style="20" customWidth="1"/>
    <col min="6" max="9" width="10.81640625" style="20"/>
    <col min="10" max="10" width="10.81640625" style="20" customWidth="1"/>
    <col min="11" max="12" width="10.81640625" style="20"/>
    <col min="13" max="13" width="4.453125" style="20" customWidth="1"/>
    <col min="14" max="16384" width="10.81640625" style="20"/>
  </cols>
  <sheetData>
    <row r="1" spans="1:13" s="296" customFormat="1" ht="17.25" customHeight="1">
      <c r="A1" s="681" t="s">
        <v>0</v>
      </c>
      <c r="B1" s="295"/>
      <c r="C1" s="295"/>
      <c r="D1" s="295"/>
      <c r="E1" s="295"/>
      <c r="F1" s="295"/>
      <c r="G1" s="128"/>
      <c r="H1" s="128"/>
      <c r="I1" s="128"/>
      <c r="J1" s="128"/>
      <c r="K1" s="128"/>
      <c r="L1" s="128"/>
      <c r="M1" s="128"/>
    </row>
    <row r="2" spans="1:13" s="10" customFormat="1" ht="15.75">
      <c r="A2" s="8"/>
      <c r="B2" s="289"/>
      <c r="C2" s="289"/>
      <c r="D2" s="289"/>
      <c r="E2" s="289"/>
      <c r="F2" s="289"/>
      <c r="G2" s="9"/>
      <c r="H2" s="9"/>
      <c r="I2" s="9"/>
      <c r="J2" s="9"/>
      <c r="K2" s="9"/>
      <c r="L2" s="9"/>
      <c r="M2" s="9"/>
    </row>
    <row r="3" spans="1:13" s="10" customFormat="1" ht="15.75">
      <c r="A3" s="8"/>
      <c r="B3" s="289"/>
      <c r="C3" s="289"/>
      <c r="D3" s="289"/>
      <c r="E3" s="289"/>
      <c r="F3" s="289"/>
      <c r="G3" s="9"/>
      <c r="H3" s="9"/>
      <c r="I3" s="9"/>
      <c r="J3" s="9"/>
      <c r="K3" s="9"/>
      <c r="L3" s="9"/>
      <c r="M3" s="9"/>
    </row>
    <row r="4" spans="1:13" s="10" customFormat="1" ht="15.75">
      <c r="A4" s="8"/>
      <c r="B4" s="294"/>
      <c r="C4" s="294"/>
      <c r="D4" s="294"/>
      <c r="E4" s="294"/>
      <c r="F4" s="294"/>
      <c r="G4" s="9"/>
      <c r="H4" s="9"/>
      <c r="I4" s="9"/>
      <c r="J4" s="9"/>
      <c r="K4" s="9"/>
      <c r="L4" s="9"/>
      <c r="M4" s="9"/>
    </row>
    <row r="5" spans="1:13" s="10" customFormat="1" ht="15.75">
      <c r="A5" s="358"/>
      <c r="B5" s="359"/>
      <c r="C5" s="359"/>
      <c r="D5" s="359"/>
      <c r="E5" s="359"/>
      <c r="F5" s="359"/>
      <c r="G5" s="360"/>
      <c r="H5" s="360"/>
      <c r="I5" s="360"/>
      <c r="J5" s="360"/>
      <c r="K5" s="360"/>
      <c r="L5" s="360"/>
      <c r="M5" s="360"/>
    </row>
    <row r="6" spans="1:13" s="10" customFormat="1" ht="15.75" customHeight="1">
      <c r="A6" s="9"/>
      <c r="B6" s="9"/>
      <c r="C6" s="9"/>
      <c r="D6" s="9"/>
      <c r="E6" s="9"/>
      <c r="F6" s="9"/>
      <c r="G6" s="9"/>
      <c r="H6" s="9"/>
      <c r="I6" s="9"/>
      <c r="J6" s="9"/>
      <c r="K6" s="9"/>
      <c r="L6" s="9"/>
      <c r="M6" s="9"/>
    </row>
    <row r="7" spans="1:13" ht="17.25" customHeight="1">
      <c r="A7" s="8"/>
      <c r="B7" s="318" t="s">
        <v>53</v>
      </c>
      <c r="C7" s="335" t="s">
        <v>54</v>
      </c>
      <c r="D7" s="1"/>
      <c r="E7" s="1"/>
      <c r="F7" s="1"/>
      <c r="G7" s="1"/>
      <c r="H7" s="1"/>
      <c r="I7" s="1"/>
      <c r="J7" s="1"/>
      <c r="K7" s="1"/>
      <c r="L7" s="1"/>
      <c r="M7" s="1"/>
    </row>
    <row r="8" spans="1:13" ht="15.75" customHeight="1">
      <c r="A8" s="8"/>
      <c r="B8" s="62"/>
      <c r="C8" s="354"/>
      <c r="D8" s="354"/>
      <c r="E8" s="354"/>
      <c r="F8" s="1"/>
      <c r="G8" s="1"/>
      <c r="H8" s="1"/>
      <c r="I8" s="1"/>
      <c r="J8" s="1"/>
      <c r="K8" s="1"/>
      <c r="L8" s="1"/>
      <c r="M8" s="1"/>
    </row>
    <row r="9" spans="1:13" ht="15.75" customHeight="1">
      <c r="A9" s="2"/>
      <c r="B9" s="196"/>
      <c r="C9" s="696" t="s">
        <v>1</v>
      </c>
      <c r="D9" s="696"/>
      <c r="E9" s="196"/>
      <c r="F9" s="136"/>
      <c r="G9" s="155" t="s">
        <v>522</v>
      </c>
      <c r="H9" s="1"/>
      <c r="I9" s="1"/>
      <c r="J9" s="1"/>
      <c r="K9" s="1"/>
      <c r="L9" s="1"/>
      <c r="M9" s="1"/>
    </row>
    <row r="10" spans="1:13" ht="15.75" customHeight="1">
      <c r="A10" s="1"/>
      <c r="B10" s="158" t="s">
        <v>2</v>
      </c>
      <c r="C10" s="159" t="s">
        <v>24</v>
      </c>
      <c r="D10" s="159" t="s">
        <v>25</v>
      </c>
      <c r="E10" s="750" t="s">
        <v>5</v>
      </c>
      <c r="F10" s="136"/>
      <c r="G10" s="316" t="s">
        <v>17</v>
      </c>
      <c r="H10" s="1"/>
      <c r="I10" s="1"/>
      <c r="J10" s="1"/>
      <c r="K10" s="1"/>
      <c r="L10" s="1"/>
      <c r="M10" s="1"/>
    </row>
    <row r="11" spans="1:13" ht="13.5" customHeight="1">
      <c r="A11" s="1"/>
      <c r="B11" s="160"/>
      <c r="C11" s="161"/>
      <c r="D11" s="161"/>
      <c r="E11" s="161"/>
      <c r="F11" s="136"/>
      <c r="G11" s="316" t="s">
        <v>18</v>
      </c>
      <c r="H11" s="1"/>
      <c r="I11" s="1"/>
      <c r="J11" s="1"/>
      <c r="K11" s="1"/>
      <c r="L11" s="1"/>
      <c r="M11" s="1"/>
    </row>
    <row r="12" spans="1:13" ht="15.75" customHeight="1">
      <c r="A12" s="1"/>
      <c r="B12" s="160"/>
      <c r="C12" s="695" t="s">
        <v>6</v>
      </c>
      <c r="D12" s="695"/>
      <c r="E12" s="695"/>
      <c r="F12" s="136"/>
      <c r="G12" s="340" t="s">
        <v>579</v>
      </c>
      <c r="H12" s="1"/>
      <c r="I12" s="1"/>
      <c r="J12" s="1"/>
      <c r="K12" s="1"/>
      <c r="L12" s="1"/>
      <c r="M12" s="1"/>
    </row>
    <row r="13" spans="1:13" ht="15.75" customHeight="1">
      <c r="A13" s="1"/>
      <c r="B13" s="160" t="s">
        <v>7</v>
      </c>
      <c r="C13" s="160"/>
      <c r="D13" s="160"/>
      <c r="E13" s="160"/>
      <c r="F13" s="136"/>
      <c r="G13" s="340" t="s">
        <v>580</v>
      </c>
      <c r="H13" s="4"/>
      <c r="I13" s="1"/>
      <c r="J13" s="1"/>
      <c r="K13" s="1"/>
      <c r="L13" s="1"/>
      <c r="M13" s="1"/>
    </row>
    <row r="14" spans="1:13" ht="15.75" customHeight="1">
      <c r="A14" s="1"/>
      <c r="B14" s="144" t="s">
        <v>8</v>
      </c>
      <c r="C14" s="162">
        <v>71</v>
      </c>
      <c r="D14" s="162">
        <v>102</v>
      </c>
      <c r="E14" s="162">
        <v>173</v>
      </c>
      <c r="F14" s="163"/>
      <c r="G14" s="316" t="s">
        <v>20</v>
      </c>
      <c r="H14" s="4"/>
      <c r="I14" s="1"/>
      <c r="J14" s="1"/>
      <c r="K14" s="1"/>
      <c r="L14" s="1"/>
      <c r="M14" s="1"/>
    </row>
    <row r="15" spans="1:13" ht="15.75" customHeight="1">
      <c r="A15" s="1"/>
      <c r="B15" s="164" t="s">
        <v>9</v>
      </c>
      <c r="C15" s="165">
        <v>35</v>
      </c>
      <c r="D15" s="165">
        <v>34</v>
      </c>
      <c r="E15" s="165">
        <v>69</v>
      </c>
      <c r="F15" s="136"/>
      <c r="G15" s="316" t="s">
        <v>21</v>
      </c>
      <c r="H15" s="4"/>
      <c r="I15" s="1"/>
      <c r="J15" s="1"/>
      <c r="K15" s="1"/>
      <c r="L15" s="1"/>
      <c r="M15" s="1"/>
    </row>
    <row r="16" spans="1:13" ht="15.75" customHeight="1">
      <c r="A16" s="1"/>
      <c r="B16" s="341" t="s">
        <v>10</v>
      </c>
      <c r="C16" s="284">
        <v>106</v>
      </c>
      <c r="D16" s="284">
        <v>136</v>
      </c>
      <c r="E16" s="284">
        <v>242</v>
      </c>
      <c r="F16" s="136"/>
      <c r="G16" s="146"/>
      <c r="H16" s="4"/>
      <c r="I16" s="1"/>
      <c r="J16" s="1"/>
      <c r="K16" s="1"/>
      <c r="L16" s="1"/>
      <c r="M16" s="1"/>
    </row>
    <row r="17" spans="1:13" ht="15.75" customHeight="1">
      <c r="A17" s="1"/>
      <c r="B17" s="164" t="s">
        <v>11</v>
      </c>
      <c r="C17" s="166">
        <v>18</v>
      </c>
      <c r="D17" s="166">
        <v>18</v>
      </c>
      <c r="E17" s="166">
        <v>36</v>
      </c>
      <c r="F17" s="136"/>
      <c r="G17" s="146"/>
      <c r="H17" s="4"/>
      <c r="I17" s="1"/>
      <c r="J17" s="1"/>
      <c r="K17" s="1"/>
      <c r="L17" s="1"/>
      <c r="M17" s="1"/>
    </row>
    <row r="18" spans="1:13" ht="15.75" customHeight="1">
      <c r="A18" s="1"/>
      <c r="B18" s="665" t="s">
        <v>12</v>
      </c>
      <c r="C18" s="666">
        <v>124</v>
      </c>
      <c r="D18" s="666">
        <v>154</v>
      </c>
      <c r="E18" s="666">
        <v>278</v>
      </c>
      <c r="F18" s="136"/>
      <c r="G18" s="1"/>
      <c r="H18" s="4"/>
      <c r="I18" s="1"/>
      <c r="J18" s="1"/>
      <c r="K18" s="1"/>
      <c r="L18" s="1"/>
      <c r="M18" s="1"/>
    </row>
    <row r="19" spans="1:13" ht="15.75" customHeight="1">
      <c r="A19" s="1"/>
      <c r="B19" s="164" t="s">
        <v>13</v>
      </c>
      <c r="C19" s="162">
        <v>15</v>
      </c>
      <c r="D19" s="162">
        <v>15</v>
      </c>
      <c r="E19" s="162">
        <v>30</v>
      </c>
      <c r="F19" s="136"/>
      <c r="G19" s="1"/>
      <c r="H19" s="4"/>
      <c r="I19" s="1"/>
      <c r="J19" s="1"/>
      <c r="K19" s="1"/>
      <c r="L19" s="1"/>
      <c r="M19" s="1"/>
    </row>
    <row r="20" spans="1:13" ht="15.75" customHeight="1">
      <c r="A20" s="1"/>
      <c r="B20" s="164" t="s">
        <v>14</v>
      </c>
      <c r="C20" s="167">
        <v>14</v>
      </c>
      <c r="D20" s="167">
        <v>10</v>
      </c>
      <c r="E20" s="167">
        <v>24</v>
      </c>
      <c r="F20" s="136"/>
      <c r="G20" s="146"/>
      <c r="H20" s="4"/>
      <c r="I20" s="1"/>
      <c r="J20" s="1"/>
      <c r="K20" s="1"/>
      <c r="L20" s="1"/>
      <c r="M20" s="1"/>
    </row>
    <row r="21" spans="1:13" ht="15.75" customHeight="1">
      <c r="A21" s="1"/>
      <c r="B21" s="164" t="s">
        <v>15</v>
      </c>
      <c r="C21" s="168">
        <v>19</v>
      </c>
      <c r="D21" s="168">
        <v>27</v>
      </c>
      <c r="E21" s="168">
        <v>46</v>
      </c>
      <c r="F21" s="136"/>
      <c r="G21" s="146"/>
      <c r="H21" s="4"/>
      <c r="I21" s="1"/>
      <c r="J21" s="1"/>
      <c r="K21" s="1"/>
      <c r="L21" s="1"/>
      <c r="M21" s="1"/>
    </row>
    <row r="22" spans="1:13" ht="15.75" customHeight="1">
      <c r="A22" s="1"/>
      <c r="B22" s="616" t="s">
        <v>16</v>
      </c>
      <c r="C22" s="284">
        <v>66</v>
      </c>
      <c r="D22" s="284">
        <v>70</v>
      </c>
      <c r="E22" s="284">
        <v>136</v>
      </c>
      <c r="F22" s="136"/>
      <c r="G22" s="149"/>
      <c r="H22" s="4"/>
      <c r="I22" s="1"/>
      <c r="J22" s="1"/>
      <c r="K22" s="1"/>
      <c r="L22" s="1"/>
      <c r="M22" s="1"/>
    </row>
    <row r="23" spans="1:13" ht="18">
      <c r="A23" s="1"/>
      <c r="B23" s="489" t="s">
        <v>582</v>
      </c>
      <c r="C23" s="490">
        <v>172</v>
      </c>
      <c r="D23" s="490">
        <v>206</v>
      </c>
      <c r="E23" s="490">
        <v>378</v>
      </c>
      <c r="F23" s="136"/>
      <c r="G23" s="1"/>
      <c r="H23" s="1"/>
      <c r="I23" s="1"/>
      <c r="J23" s="1"/>
      <c r="K23" s="1"/>
      <c r="L23" s="1"/>
      <c r="M23" s="1"/>
    </row>
    <row r="24" spans="1:13" ht="15" customHeight="1">
      <c r="A24" s="1"/>
      <c r="B24" s="145"/>
      <c r="C24" s="169"/>
      <c r="D24" s="169"/>
      <c r="E24" s="169"/>
      <c r="F24" s="136"/>
      <c r="G24" s="1"/>
      <c r="H24" s="1"/>
      <c r="I24" s="1"/>
      <c r="J24" s="1"/>
      <c r="K24" s="1"/>
      <c r="L24" s="1"/>
      <c r="M24" s="1"/>
    </row>
    <row r="25" spans="1:13" ht="17.25" customHeight="1">
      <c r="A25" s="1"/>
      <c r="B25" s="145"/>
      <c r="C25" s="159" t="s">
        <v>966</v>
      </c>
      <c r="D25" s="159" t="s">
        <v>967</v>
      </c>
      <c r="E25" s="159" t="s">
        <v>968</v>
      </c>
      <c r="F25" s="136"/>
      <c r="G25" s="146" t="s">
        <v>526</v>
      </c>
      <c r="H25" s="1"/>
      <c r="I25" s="1"/>
      <c r="J25" s="1"/>
      <c r="K25" s="1"/>
      <c r="L25" s="1"/>
      <c r="M25" s="1"/>
    </row>
    <row r="26" spans="1:13" ht="15.75" customHeight="1">
      <c r="A26" s="1"/>
      <c r="B26" s="160" t="s">
        <v>7</v>
      </c>
      <c r="C26" s="171"/>
      <c r="D26" s="169"/>
      <c r="E26" s="169"/>
      <c r="F26" s="136"/>
      <c r="G26" s="146" t="s">
        <v>527</v>
      </c>
      <c r="H26" s="1"/>
      <c r="I26" s="1"/>
      <c r="J26" s="1"/>
      <c r="K26" s="1"/>
      <c r="L26" s="1"/>
      <c r="M26" s="1"/>
    </row>
    <row r="27" spans="1:13" ht="15.75" customHeight="1">
      <c r="A27" s="1"/>
      <c r="B27" s="144" t="s">
        <v>8</v>
      </c>
      <c r="C27" s="172">
        <v>41.040462427745666</v>
      </c>
      <c r="D27" s="172">
        <v>58.959537572254341</v>
      </c>
      <c r="E27" s="172">
        <v>100</v>
      </c>
      <c r="F27" s="136"/>
      <c r="G27" s="146" t="s">
        <v>875</v>
      </c>
      <c r="H27" s="1"/>
      <c r="I27" s="1"/>
      <c r="J27" s="1"/>
      <c r="K27" s="1"/>
      <c r="L27" s="1"/>
      <c r="M27" s="1"/>
    </row>
    <row r="28" spans="1:13" ht="15.75" customHeight="1">
      <c r="A28" s="1"/>
      <c r="B28" s="164" t="s">
        <v>9</v>
      </c>
      <c r="C28" s="173">
        <v>50.724637681159422</v>
      </c>
      <c r="D28" s="173">
        <v>49.275362318840585</v>
      </c>
      <c r="E28" s="173">
        <v>100</v>
      </c>
      <c r="F28" s="136"/>
      <c r="G28" s="1"/>
      <c r="H28" s="1"/>
      <c r="I28" s="1"/>
      <c r="J28" s="1"/>
      <c r="K28" s="1"/>
      <c r="L28" s="1"/>
      <c r="M28" s="1"/>
    </row>
    <row r="29" spans="1:13" ht="15.75" customHeight="1">
      <c r="A29" s="1"/>
      <c r="B29" s="341" t="s">
        <v>10</v>
      </c>
      <c r="C29" s="285">
        <v>43.801652892561982</v>
      </c>
      <c r="D29" s="285">
        <v>56.198347107438018</v>
      </c>
      <c r="E29" s="285">
        <v>100</v>
      </c>
      <c r="F29" s="136"/>
      <c r="G29" s="1"/>
      <c r="H29" s="1"/>
      <c r="I29" s="1"/>
      <c r="J29" s="1"/>
      <c r="K29" s="1"/>
      <c r="L29" s="1"/>
      <c r="M29" s="1"/>
    </row>
    <row r="30" spans="1:13" ht="15.75" customHeight="1">
      <c r="A30" s="1"/>
      <c r="B30" s="164" t="s">
        <v>11</v>
      </c>
      <c r="C30" s="174">
        <v>50</v>
      </c>
      <c r="D30" s="174">
        <v>50</v>
      </c>
      <c r="E30" s="174">
        <v>100</v>
      </c>
      <c r="F30" s="136"/>
      <c r="G30" s="1"/>
      <c r="H30" s="1"/>
      <c r="I30" s="1"/>
      <c r="J30" s="1"/>
      <c r="K30" s="1"/>
      <c r="L30" s="1"/>
      <c r="M30" s="1"/>
    </row>
    <row r="31" spans="1:13" ht="15.75" customHeight="1">
      <c r="A31" s="1"/>
      <c r="B31" s="665" t="s">
        <v>12</v>
      </c>
      <c r="C31" s="667">
        <v>44.60431654676259</v>
      </c>
      <c r="D31" s="667">
        <v>55.39568345323741</v>
      </c>
      <c r="E31" s="667">
        <v>100</v>
      </c>
      <c r="F31" s="136"/>
      <c r="G31" s="1"/>
      <c r="H31" s="1"/>
      <c r="I31" s="1"/>
      <c r="J31" s="1"/>
      <c r="K31" s="1"/>
      <c r="L31" s="1"/>
      <c r="M31" s="1"/>
    </row>
    <row r="32" spans="1:13" ht="15.75" customHeight="1">
      <c r="A32" s="1"/>
      <c r="B32" s="164" t="s">
        <v>13</v>
      </c>
      <c r="C32" s="172">
        <v>50</v>
      </c>
      <c r="D32" s="172">
        <v>50</v>
      </c>
      <c r="E32" s="172">
        <v>100</v>
      </c>
      <c r="F32" s="136"/>
      <c r="G32" s="1"/>
      <c r="H32" s="1"/>
      <c r="I32" s="1"/>
      <c r="J32" s="1"/>
      <c r="K32" s="1"/>
      <c r="L32" s="1"/>
      <c r="M32" s="1"/>
    </row>
    <row r="33" spans="1:13" ht="15.75" customHeight="1">
      <c r="A33" s="1"/>
      <c r="B33" s="164" t="s">
        <v>14</v>
      </c>
      <c r="C33" s="175">
        <v>58.333333333333336</v>
      </c>
      <c r="D33" s="175">
        <v>41.666666666666671</v>
      </c>
      <c r="E33" s="175">
        <v>100</v>
      </c>
      <c r="F33" s="136"/>
      <c r="G33" s="1"/>
      <c r="H33" s="1"/>
      <c r="I33" s="1"/>
      <c r="J33" s="1"/>
      <c r="K33" s="1"/>
      <c r="L33" s="1"/>
      <c r="M33" s="1"/>
    </row>
    <row r="34" spans="1:13" ht="15.75" customHeight="1">
      <c r="A34" s="1"/>
      <c r="B34" s="164" t="s">
        <v>15</v>
      </c>
      <c r="C34" s="176">
        <v>41.304347826086953</v>
      </c>
      <c r="D34" s="176">
        <v>58.695652173913047</v>
      </c>
      <c r="E34" s="176">
        <v>100</v>
      </c>
      <c r="F34" s="136"/>
      <c r="G34" s="1"/>
      <c r="H34" s="1"/>
      <c r="I34" s="1"/>
      <c r="J34" s="1"/>
      <c r="K34" s="1"/>
      <c r="L34" s="1"/>
      <c r="M34" s="1"/>
    </row>
    <row r="35" spans="1:13" ht="15.75" customHeight="1">
      <c r="A35" s="1"/>
      <c r="B35" s="616" t="s">
        <v>16</v>
      </c>
      <c r="C35" s="285">
        <v>48.529411764705884</v>
      </c>
      <c r="D35" s="285">
        <v>51.470588235294116</v>
      </c>
      <c r="E35" s="285">
        <v>100</v>
      </c>
      <c r="F35" s="136"/>
      <c r="G35" s="602"/>
      <c r="H35" s="1"/>
      <c r="I35" s="1"/>
      <c r="J35" s="1"/>
      <c r="K35" s="1"/>
      <c r="L35" s="1"/>
      <c r="M35" s="1"/>
    </row>
    <row r="36" spans="1:13" ht="18">
      <c r="A36" s="1"/>
      <c r="B36" s="489" t="s">
        <v>582</v>
      </c>
      <c r="C36" s="491">
        <v>45.5026455026455</v>
      </c>
      <c r="D36" s="491">
        <v>54.4973544973545</v>
      </c>
      <c r="E36" s="491">
        <v>100</v>
      </c>
      <c r="F36" s="136"/>
      <c r="G36" s="1"/>
      <c r="H36" s="1"/>
      <c r="I36" s="1"/>
      <c r="J36" s="1"/>
      <c r="K36" s="1"/>
      <c r="L36" s="1"/>
      <c r="M36" s="1"/>
    </row>
    <row r="37" spans="1:13">
      <c r="A37" s="1"/>
      <c r="B37" s="145"/>
      <c r="C37" s="169"/>
      <c r="D37" s="169"/>
      <c r="E37" s="170"/>
      <c r="F37" s="136"/>
      <c r="G37" s="1"/>
      <c r="H37" s="1"/>
      <c r="I37" s="1"/>
      <c r="J37" s="1"/>
      <c r="K37" s="1"/>
      <c r="L37" s="1"/>
      <c r="M37" s="1"/>
    </row>
    <row r="39" spans="1:13">
      <c r="A39" s="21"/>
      <c r="B39" s="177"/>
      <c r="C39" s="177"/>
      <c r="D39" s="177"/>
      <c r="E39" s="177"/>
      <c r="F39" s="177"/>
      <c r="G39" s="177"/>
      <c r="H39" s="177"/>
      <c r="I39" s="177"/>
      <c r="J39" s="177"/>
      <c r="K39" s="177"/>
    </row>
    <row r="41" spans="1:13">
      <c r="A41" s="21"/>
      <c r="B41" s="177"/>
      <c r="C41" s="177"/>
      <c r="D41" s="177"/>
      <c r="E41" s="177"/>
      <c r="F41" s="177"/>
      <c r="G41" s="177"/>
      <c r="H41" s="177"/>
      <c r="I41" s="177"/>
      <c r="J41" s="177"/>
      <c r="K41" s="177"/>
    </row>
    <row r="43" spans="1:13">
      <c r="A43" s="21"/>
      <c r="B43" s="177"/>
      <c r="C43" s="177"/>
      <c r="D43" s="177"/>
      <c r="E43" s="177"/>
      <c r="F43" s="177"/>
      <c r="G43" s="177"/>
      <c r="H43" s="177"/>
      <c r="I43" s="177"/>
      <c r="J43" s="177"/>
      <c r="K43" s="177"/>
    </row>
    <row r="45" spans="1:13">
      <c r="A45" s="21"/>
      <c r="B45" s="177"/>
      <c r="C45" s="177"/>
      <c r="D45" s="177"/>
      <c r="E45" s="177"/>
      <c r="F45" s="177"/>
      <c r="G45" s="177"/>
      <c r="H45" s="177"/>
      <c r="I45" s="177"/>
      <c r="J45" s="177"/>
      <c r="K45" s="177"/>
    </row>
    <row r="47" spans="1:13">
      <c r="A47" s="21"/>
      <c r="B47" s="177"/>
      <c r="C47" s="177"/>
      <c r="D47" s="177"/>
      <c r="E47" s="177"/>
      <c r="F47" s="177"/>
      <c r="G47" s="177"/>
      <c r="H47" s="177"/>
      <c r="I47" s="177"/>
      <c r="J47" s="177"/>
      <c r="K47" s="177"/>
    </row>
  </sheetData>
  <mergeCells count="2">
    <mergeCell ref="C12:E12"/>
    <mergeCell ref="C9:D9"/>
  </mergeCells>
  <hyperlinks>
    <hyperlink ref="A1" location="Index!A1" display="Back to Index" xr:uid="{28BC6420-D018-4DBD-B434-45C141B8A6B7}"/>
  </hyperlinks>
  <pageMargins left="0.7" right="0.7" top="0.75" bottom="0.75" header="0.3" footer="0.3"/>
  <pageSetup paperSize="9" scale="6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AEE4-73E7-0F4E-8BB7-5283A3E6BCA5}">
  <sheetPr codeName="Sheet52"/>
  <dimension ref="A1:AJ19"/>
  <sheetViews>
    <sheetView workbookViewId="0"/>
  </sheetViews>
  <sheetFormatPr defaultColWidth="10.81640625" defaultRowHeight="17.25"/>
  <cols>
    <col min="1" max="1" width="12.453125" style="20" customWidth="1"/>
    <col min="2" max="2" width="19" style="20" customWidth="1"/>
    <col min="3" max="35" width="6.453125" style="20" customWidth="1"/>
    <col min="36" max="36" width="3.453125" style="20" customWidth="1"/>
    <col min="37" max="16384" width="10.81640625" style="20"/>
  </cols>
  <sheetData>
    <row r="1" spans="1:36" ht="17.25" customHeight="1">
      <c r="A1" s="297" t="s">
        <v>0</v>
      </c>
      <c r="B1" s="289"/>
      <c r="C1" s="289"/>
      <c r="D1" s="289"/>
      <c r="E1" s="289"/>
      <c r="F1" s="289"/>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
      <c r="B2" s="289"/>
      <c r="C2" s="289"/>
      <c r="D2" s="289"/>
      <c r="E2" s="289"/>
      <c r="F2" s="289"/>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
      <c r="B3" s="289"/>
      <c r="C3" s="289"/>
      <c r="D3" s="289"/>
      <c r="E3" s="289"/>
      <c r="F3" s="289"/>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
      <c r="B4" s="294"/>
      <c r="C4" s="294"/>
      <c r="D4" s="294"/>
      <c r="E4" s="294"/>
      <c r="F4" s="294"/>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378"/>
      <c r="B5" s="379"/>
      <c r="C5" s="379"/>
      <c r="D5" s="379"/>
      <c r="E5" s="379"/>
      <c r="F5" s="379"/>
      <c r="G5" s="380"/>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62"/>
    </row>
    <row r="6" spans="1:36"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s="50" customFormat="1" ht="17.25" customHeight="1">
      <c r="A7" s="49"/>
      <c r="B7" s="133" t="s">
        <v>630</v>
      </c>
      <c r="C7" s="372" t="s">
        <v>631</v>
      </c>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66"/>
    </row>
    <row r="8" spans="1:36" s="50" customFormat="1" ht="15.75" customHeight="1">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66"/>
    </row>
    <row r="9" spans="1:36" s="107" customFormat="1">
      <c r="A9" s="66"/>
      <c r="B9" s="66"/>
      <c r="C9" s="385">
        <v>1985</v>
      </c>
      <c r="D9" s="260">
        <v>1986</v>
      </c>
      <c r="E9" s="260">
        <v>1987</v>
      </c>
      <c r="F9" s="260">
        <v>1988</v>
      </c>
      <c r="G9" s="260">
        <v>1989</v>
      </c>
      <c r="H9" s="260">
        <v>1990</v>
      </c>
      <c r="I9" s="260">
        <v>1991</v>
      </c>
      <c r="J9" s="260">
        <v>1992</v>
      </c>
      <c r="K9" s="260">
        <v>1993</v>
      </c>
      <c r="L9" s="260">
        <v>1994</v>
      </c>
      <c r="M9" s="260">
        <v>1995</v>
      </c>
      <c r="N9" s="260">
        <v>1996</v>
      </c>
      <c r="O9" s="260">
        <v>1997</v>
      </c>
      <c r="P9" s="260">
        <v>1998</v>
      </c>
      <c r="Q9" s="260">
        <v>1999</v>
      </c>
      <c r="R9" s="385">
        <v>2000</v>
      </c>
      <c r="S9" s="385">
        <v>2001</v>
      </c>
      <c r="T9" s="385">
        <v>2002</v>
      </c>
      <c r="U9" s="385">
        <v>2003</v>
      </c>
      <c r="V9" s="385">
        <v>2004</v>
      </c>
      <c r="W9" s="385">
        <v>2005</v>
      </c>
      <c r="X9" s="385">
        <v>2006</v>
      </c>
      <c r="Y9" s="385">
        <v>2007</v>
      </c>
      <c r="Z9" s="385">
        <v>2008</v>
      </c>
      <c r="AA9" s="385">
        <v>2009</v>
      </c>
      <c r="AB9" s="385">
        <v>2010</v>
      </c>
      <c r="AC9" s="385">
        <v>2011</v>
      </c>
      <c r="AD9" s="385">
        <v>2012</v>
      </c>
      <c r="AE9" s="385">
        <v>2013</v>
      </c>
      <c r="AF9" s="385">
        <v>2014</v>
      </c>
      <c r="AG9" s="385">
        <v>2015</v>
      </c>
      <c r="AH9" s="385">
        <v>2016</v>
      </c>
      <c r="AI9" s="385">
        <v>2017</v>
      </c>
      <c r="AJ9" s="66"/>
    </row>
    <row r="10" spans="1:36" s="110" customFormat="1" ht="18">
      <c r="A10" s="108"/>
      <c r="B10" s="79" t="s">
        <v>940</v>
      </c>
      <c r="C10" s="388">
        <v>60776</v>
      </c>
      <c r="D10" s="388">
        <v>60683</v>
      </c>
      <c r="E10" s="388">
        <v>61090</v>
      </c>
      <c r="F10" s="388">
        <v>63126</v>
      </c>
      <c r="G10" s="388">
        <v>63694</v>
      </c>
      <c r="H10" s="388">
        <v>66350</v>
      </c>
      <c r="I10" s="388">
        <v>64632</v>
      </c>
      <c r="J10" s="388">
        <v>65815</v>
      </c>
      <c r="K10" s="388">
        <v>64284</v>
      </c>
      <c r="L10" s="388">
        <v>64376</v>
      </c>
      <c r="M10" s="388">
        <v>63214</v>
      </c>
      <c r="N10" s="388">
        <v>62429</v>
      </c>
      <c r="O10" s="388">
        <v>61815</v>
      </c>
      <c r="P10" s="388">
        <v>61634</v>
      </c>
      <c r="Q10" s="388">
        <v>62149</v>
      </c>
      <c r="R10" s="388">
        <v>62127</v>
      </c>
      <c r="S10" s="388">
        <v>61670</v>
      </c>
      <c r="T10" s="388">
        <v>62658</v>
      </c>
      <c r="U10" s="388">
        <v>62987</v>
      </c>
      <c r="V10" s="388">
        <v>63047</v>
      </c>
      <c r="W10" s="388">
        <v>65996</v>
      </c>
      <c r="X10" s="388">
        <v>69187</v>
      </c>
      <c r="Y10" s="388">
        <v>71728</v>
      </c>
      <c r="Z10" s="388">
        <v>71811</v>
      </c>
      <c r="AA10" s="388">
        <v>72432</v>
      </c>
      <c r="AB10" s="388">
        <v>73731</v>
      </c>
      <c r="AC10" s="388">
        <v>73349</v>
      </c>
      <c r="AD10" s="388">
        <v>77659</v>
      </c>
      <c r="AE10" s="80">
        <v>77566</v>
      </c>
      <c r="AF10" s="80">
        <v>78400</v>
      </c>
      <c r="AG10" s="80">
        <v>78606</v>
      </c>
      <c r="AH10" s="80">
        <v>80200</v>
      </c>
      <c r="AI10" s="388">
        <v>79062</v>
      </c>
      <c r="AJ10" s="108"/>
    </row>
    <row r="11" spans="1:36" s="107" customFormat="1">
      <c r="A11" s="66"/>
      <c r="B11" s="79" t="s">
        <v>309</v>
      </c>
      <c r="C11" s="386">
        <v>131</v>
      </c>
      <c r="D11" s="386">
        <v>139</v>
      </c>
      <c r="E11" s="386">
        <v>132</v>
      </c>
      <c r="F11" s="386">
        <v>122</v>
      </c>
      <c r="G11" s="386">
        <v>141</v>
      </c>
      <c r="H11" s="386">
        <v>115</v>
      </c>
      <c r="I11" s="386">
        <v>62</v>
      </c>
      <c r="J11" s="386">
        <v>67</v>
      </c>
      <c r="K11" s="386">
        <v>48</v>
      </c>
      <c r="L11" s="386">
        <v>54</v>
      </c>
      <c r="M11" s="386">
        <v>37</v>
      </c>
      <c r="N11" s="386">
        <v>41</v>
      </c>
      <c r="O11" s="386">
        <v>28</v>
      </c>
      <c r="P11" s="386">
        <v>26</v>
      </c>
      <c r="Q11" s="386">
        <v>34</v>
      </c>
      <c r="R11" s="386">
        <v>24</v>
      </c>
      <c r="S11" s="386">
        <v>19</v>
      </c>
      <c r="T11" s="386">
        <v>33</v>
      </c>
      <c r="U11" s="386">
        <v>10</v>
      </c>
      <c r="V11" s="386">
        <v>22</v>
      </c>
      <c r="W11" s="386">
        <v>16</v>
      </c>
      <c r="X11" s="386">
        <v>21</v>
      </c>
      <c r="Y11" s="386">
        <v>28</v>
      </c>
      <c r="Z11" s="386">
        <v>24</v>
      </c>
      <c r="AA11" s="386">
        <v>18</v>
      </c>
      <c r="AB11" s="386">
        <v>26</v>
      </c>
      <c r="AC11" s="386">
        <v>23</v>
      </c>
      <c r="AD11" s="386">
        <v>14</v>
      </c>
      <c r="AE11" s="386">
        <v>12</v>
      </c>
      <c r="AF11" s="386">
        <v>16</v>
      </c>
      <c r="AG11" s="386">
        <v>18</v>
      </c>
      <c r="AH11" s="386">
        <v>19</v>
      </c>
      <c r="AI11" s="386">
        <v>30</v>
      </c>
      <c r="AJ11" s="66"/>
    </row>
    <row r="12" spans="1:36" s="107" customFormat="1">
      <c r="A12" s="66"/>
      <c r="B12" s="79" t="s">
        <v>308</v>
      </c>
      <c r="C12" s="387">
        <v>2.1554561010925366</v>
      </c>
      <c r="D12" s="387">
        <v>2.2905920933375081</v>
      </c>
      <c r="E12" s="387">
        <v>2.160746439679162</v>
      </c>
      <c r="F12" s="387">
        <v>1.9326426512055255</v>
      </c>
      <c r="G12" s="387">
        <v>2.21370929757905</v>
      </c>
      <c r="H12" s="387">
        <v>1.7332328560663151</v>
      </c>
      <c r="I12" s="387">
        <v>0.95927713825968564</v>
      </c>
      <c r="J12" s="387">
        <v>1.0180050140545469</v>
      </c>
      <c r="K12" s="387">
        <v>0.74668657830875496</v>
      </c>
      <c r="L12" s="387">
        <v>0.83882192121287436</v>
      </c>
      <c r="M12" s="387">
        <v>0.58531337994748001</v>
      </c>
      <c r="N12" s="387">
        <v>0.656746063528168</v>
      </c>
      <c r="O12" s="387">
        <v>0.45296449081938039</v>
      </c>
      <c r="P12" s="387">
        <v>0.42184508550475391</v>
      </c>
      <c r="Q12" s="387">
        <v>0.54707235836457546</v>
      </c>
      <c r="R12" s="387">
        <v>0.38630547105123375</v>
      </c>
      <c r="S12" s="387">
        <v>0.30809145451597209</v>
      </c>
      <c r="T12" s="387">
        <v>0.52666858182514598</v>
      </c>
      <c r="U12" s="387">
        <v>0.15876291933256068</v>
      </c>
      <c r="V12" s="387">
        <v>0.34894602439449934</v>
      </c>
      <c r="W12" s="387">
        <v>0.24243893569307229</v>
      </c>
      <c r="X12" s="387">
        <v>0.30352522872794019</v>
      </c>
      <c r="Y12" s="387">
        <v>0.39036359580637969</v>
      </c>
      <c r="Z12" s="387">
        <v>0.33421063625349878</v>
      </c>
      <c r="AA12" s="387">
        <v>0.24850894632206758</v>
      </c>
      <c r="AB12" s="387">
        <v>0.35263322076195897</v>
      </c>
      <c r="AC12" s="387">
        <v>0.31356937381559397</v>
      </c>
      <c r="AD12" s="387">
        <v>0.18027530614610027</v>
      </c>
      <c r="AE12" s="387">
        <v>0.15470695923471625</v>
      </c>
      <c r="AF12" s="387">
        <v>0.20408163265306123</v>
      </c>
      <c r="AG12" s="387">
        <v>0.22899015342340279</v>
      </c>
      <c r="AH12" s="387">
        <v>0.23690773067331672</v>
      </c>
      <c r="AI12" s="387">
        <v>0.37944903999392882</v>
      </c>
      <c r="AJ12" s="66"/>
    </row>
    <row r="13" spans="1:36" s="107" customFormat="1">
      <c r="A13" s="66"/>
      <c r="B13" s="608"/>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row>
    <row r="14" spans="1:36" s="50" customFormat="1">
      <c r="A14" s="49"/>
      <c r="B14" s="183" t="s">
        <v>629</v>
      </c>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66"/>
    </row>
    <row r="15" spans="1:36" s="50" customFormat="1">
      <c r="A15" s="49"/>
      <c r="B15" s="183" t="s">
        <v>310</v>
      </c>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66"/>
    </row>
    <row r="16" spans="1:36" s="50" customFormat="1" ht="18" customHeight="1">
      <c r="A16" s="49"/>
      <c r="B16" s="183" t="s">
        <v>216</v>
      </c>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66"/>
    </row>
    <row r="17" spans="1:36">
      <c r="A17" s="1"/>
      <c r="B17" s="447" t="s">
        <v>922</v>
      </c>
      <c r="C17" s="1"/>
      <c r="D17" s="1"/>
      <c r="E17" s="1"/>
      <c r="F17" s="1"/>
      <c r="G17" s="1"/>
      <c r="H17" s="60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597"/>
      <c r="B18" s="597"/>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597"/>
      <c r="AI18" s="597"/>
      <c r="AJ18" s="597"/>
    </row>
    <row r="19" spans="1:36">
      <c r="A19" s="597"/>
      <c r="B19" s="597"/>
      <c r="C19" s="597"/>
      <c r="D19" s="597"/>
      <c r="E19" s="597"/>
      <c r="F19" s="597"/>
      <c r="G19" s="597"/>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row>
  </sheetData>
  <hyperlinks>
    <hyperlink ref="A1" location="Index!A1" display="Back to Index" xr:uid="{088816CC-3456-734A-A197-2907C6CBFB09}"/>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B60B-5DEE-C547-A791-13A25A0F7517}">
  <sheetPr codeName="Sheet53"/>
  <dimension ref="A1:AI30"/>
  <sheetViews>
    <sheetView workbookViewId="0"/>
  </sheetViews>
  <sheetFormatPr defaultColWidth="10.81640625" defaultRowHeight="17.25"/>
  <cols>
    <col min="1" max="1" width="12.453125" style="20" customWidth="1"/>
    <col min="2" max="16384" width="10.81640625" style="20"/>
  </cols>
  <sheetData>
    <row r="1" spans="1:35" ht="17.25" customHeight="1">
      <c r="A1" s="297" t="s">
        <v>0</v>
      </c>
      <c r="B1" s="289"/>
      <c r="C1" s="289"/>
      <c r="D1" s="289"/>
      <c r="E1" s="289"/>
      <c r="F1" s="289"/>
      <c r="G1" s="9"/>
      <c r="H1" s="9"/>
      <c r="I1" s="9"/>
      <c r="J1" s="9"/>
      <c r="K1" s="1"/>
      <c r="L1" s="1"/>
      <c r="M1" s="1"/>
      <c r="N1" s="1"/>
      <c r="O1" s="1"/>
    </row>
    <row r="2" spans="1:35">
      <c r="A2" s="8"/>
      <c r="B2" s="289"/>
      <c r="C2" s="289"/>
      <c r="D2" s="289"/>
      <c r="E2" s="289"/>
      <c r="F2" s="289"/>
      <c r="G2" s="9"/>
      <c r="H2" s="9"/>
      <c r="I2" s="9"/>
      <c r="J2" s="9"/>
      <c r="K2" s="1"/>
      <c r="L2" s="1"/>
      <c r="M2" s="1"/>
      <c r="N2" s="1"/>
      <c r="O2" s="1"/>
    </row>
    <row r="3" spans="1:35">
      <c r="A3" s="8"/>
      <c r="B3" s="289"/>
      <c r="C3" s="289"/>
      <c r="D3" s="289"/>
      <c r="E3" s="289"/>
      <c r="F3" s="289"/>
      <c r="G3" s="9"/>
      <c r="H3" s="9"/>
      <c r="I3" s="9"/>
      <c r="J3" s="9"/>
      <c r="K3" s="1"/>
      <c r="L3" s="1"/>
      <c r="M3" s="1"/>
      <c r="N3" s="1"/>
      <c r="O3" s="1"/>
    </row>
    <row r="4" spans="1:35">
      <c r="A4" s="8"/>
      <c r="B4" s="294"/>
      <c r="C4" s="294"/>
      <c r="D4" s="294"/>
      <c r="E4" s="294"/>
      <c r="F4" s="294"/>
      <c r="G4" s="9"/>
      <c r="H4" s="9"/>
      <c r="I4" s="9"/>
      <c r="J4" s="9"/>
      <c r="K4" s="1"/>
      <c r="L4" s="1"/>
      <c r="M4" s="1"/>
      <c r="N4" s="1"/>
      <c r="O4" s="1"/>
    </row>
    <row r="5" spans="1:35">
      <c r="A5" s="378"/>
      <c r="B5" s="379"/>
      <c r="C5" s="379"/>
      <c r="D5" s="379"/>
      <c r="E5" s="379"/>
      <c r="F5" s="379"/>
      <c r="G5" s="380"/>
      <c r="H5" s="380"/>
      <c r="I5" s="380"/>
      <c r="J5" s="380"/>
      <c r="K5" s="381"/>
      <c r="L5" s="381"/>
      <c r="M5" s="381"/>
      <c r="N5" s="381"/>
      <c r="O5" s="381"/>
      <c r="P5" s="106"/>
      <c r="Q5" s="106"/>
      <c r="R5" s="106"/>
      <c r="S5" s="106"/>
      <c r="T5" s="106"/>
      <c r="U5" s="106"/>
      <c r="V5" s="106"/>
      <c r="W5" s="106"/>
      <c r="X5" s="106"/>
      <c r="Y5" s="106"/>
      <c r="Z5" s="106"/>
      <c r="AA5" s="106"/>
      <c r="AB5" s="106"/>
      <c r="AC5" s="106"/>
      <c r="AD5" s="106"/>
      <c r="AE5" s="106"/>
      <c r="AF5" s="106"/>
      <c r="AG5" s="106"/>
      <c r="AH5" s="106"/>
      <c r="AI5" s="106"/>
    </row>
    <row r="6" spans="1:35" ht="15.75" customHeight="1">
      <c r="A6" s="1"/>
      <c r="B6" s="1"/>
      <c r="C6" s="1"/>
      <c r="D6" s="1"/>
      <c r="E6" s="1"/>
      <c r="F6" s="1"/>
      <c r="G6" s="1"/>
      <c r="H6" s="1"/>
      <c r="I6" s="1"/>
      <c r="J6" s="1"/>
      <c r="K6" s="1"/>
      <c r="L6" s="1"/>
      <c r="M6" s="1"/>
      <c r="N6" s="1"/>
      <c r="O6" s="1"/>
    </row>
    <row r="7" spans="1:35" ht="17.25" customHeight="1">
      <c r="A7" s="1"/>
      <c r="B7" s="320" t="s">
        <v>633</v>
      </c>
      <c r="C7" s="372" t="s">
        <v>631</v>
      </c>
      <c r="D7" s="1"/>
      <c r="E7" s="1"/>
      <c r="F7" s="1"/>
      <c r="G7" s="1"/>
      <c r="H7" s="1"/>
      <c r="I7" s="1"/>
      <c r="J7" s="1"/>
      <c r="K7" s="1"/>
      <c r="L7" s="1"/>
      <c r="M7" s="1"/>
      <c r="N7" s="1"/>
      <c r="O7" s="1"/>
    </row>
    <row r="8" spans="1:35" ht="15.75" customHeight="1">
      <c r="A8" s="1"/>
      <c r="B8" s="1"/>
      <c r="C8" s="1"/>
      <c r="D8" s="1"/>
      <c r="E8" s="1"/>
      <c r="F8" s="1"/>
      <c r="G8" s="1"/>
      <c r="H8" s="1"/>
      <c r="I8" s="1"/>
      <c r="J8" s="1"/>
      <c r="K8" s="1"/>
      <c r="L8" s="1"/>
      <c r="M8" s="1"/>
      <c r="N8" s="1"/>
      <c r="O8" s="1"/>
    </row>
    <row r="9" spans="1:35">
      <c r="A9" s="1"/>
      <c r="B9" s="1"/>
      <c r="C9" s="1"/>
      <c r="D9" s="1"/>
      <c r="E9" s="1"/>
      <c r="F9" s="1"/>
      <c r="G9" s="1"/>
      <c r="H9" s="1"/>
      <c r="I9" s="1"/>
      <c r="J9" s="1"/>
      <c r="K9" s="1"/>
      <c r="L9" s="1"/>
      <c r="M9" s="1"/>
      <c r="N9" s="1"/>
      <c r="O9" s="1"/>
    </row>
    <row r="10" spans="1:35">
      <c r="A10" s="1"/>
      <c r="B10" s="1"/>
      <c r="C10" s="1"/>
      <c r="D10" s="1"/>
      <c r="E10" s="1"/>
      <c r="F10" s="1"/>
      <c r="G10" s="1"/>
      <c r="H10" s="1"/>
      <c r="I10" s="1"/>
      <c r="J10" s="1"/>
      <c r="K10" s="1"/>
      <c r="L10" s="1"/>
      <c r="M10" s="1"/>
      <c r="N10" s="1"/>
      <c r="O10" s="1"/>
    </row>
    <row r="11" spans="1:35">
      <c r="A11" s="1"/>
      <c r="B11" s="1"/>
      <c r="C11" s="1"/>
      <c r="D11" s="1"/>
      <c r="E11" s="1"/>
      <c r="F11" s="1"/>
      <c r="G11" s="1"/>
      <c r="H11" s="1"/>
      <c r="I11" s="1"/>
      <c r="J11" s="1"/>
      <c r="K11" s="1"/>
      <c r="L11" s="1"/>
      <c r="M11" s="1"/>
      <c r="N11" s="1"/>
      <c r="O11" s="1"/>
    </row>
    <row r="12" spans="1:35">
      <c r="A12" s="1"/>
      <c r="B12" s="1"/>
      <c r="C12" s="1"/>
      <c r="D12" s="1"/>
      <c r="E12" s="1"/>
      <c r="F12" s="1"/>
      <c r="G12" s="1"/>
      <c r="H12" s="1"/>
      <c r="I12" s="1"/>
      <c r="J12" s="1"/>
      <c r="K12" s="1"/>
      <c r="L12" s="1"/>
      <c r="M12" s="1"/>
      <c r="N12" s="1"/>
      <c r="O12" s="1"/>
    </row>
    <row r="13" spans="1:35">
      <c r="A13" s="1"/>
      <c r="B13" s="1"/>
      <c r="C13" s="1"/>
      <c r="D13" s="1"/>
      <c r="E13" s="1"/>
      <c r="F13" s="1"/>
      <c r="G13" s="1"/>
      <c r="H13" s="1"/>
      <c r="I13" s="1"/>
      <c r="J13" s="1"/>
      <c r="K13" s="1"/>
      <c r="L13" s="1"/>
      <c r="M13" s="1"/>
      <c r="N13" s="1"/>
      <c r="O13" s="1"/>
    </row>
    <row r="14" spans="1:35">
      <c r="A14" s="1"/>
      <c r="B14" s="1"/>
      <c r="C14" s="1"/>
      <c r="D14" s="1"/>
      <c r="E14" s="1"/>
      <c r="F14" s="1"/>
      <c r="G14" s="1"/>
      <c r="H14" s="1"/>
      <c r="I14" s="1"/>
      <c r="J14" s="1"/>
      <c r="K14" s="1"/>
      <c r="L14" s="1"/>
      <c r="M14" s="1"/>
      <c r="N14" s="1"/>
      <c r="O14" s="1"/>
    </row>
    <row r="15" spans="1:35">
      <c r="A15" s="1"/>
      <c r="B15" s="1"/>
      <c r="C15" s="1"/>
      <c r="D15" s="1"/>
      <c r="E15" s="1"/>
      <c r="F15" s="1"/>
      <c r="G15" s="1"/>
      <c r="H15" s="1"/>
      <c r="I15" s="1"/>
      <c r="J15" s="1"/>
      <c r="K15" s="1"/>
      <c r="L15" s="1"/>
      <c r="M15" s="1"/>
      <c r="N15" s="1"/>
      <c r="O15" s="1"/>
    </row>
    <row r="16" spans="1:3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83" t="s">
        <v>311</v>
      </c>
      <c r="C27" s="1"/>
      <c r="D27" s="1"/>
      <c r="E27" s="1"/>
      <c r="F27" s="1"/>
      <c r="G27" s="1"/>
      <c r="H27" s="1"/>
      <c r="I27" s="1"/>
      <c r="J27" s="1"/>
      <c r="K27" s="1"/>
      <c r="L27" s="1"/>
      <c r="M27" s="1"/>
      <c r="N27" s="1"/>
      <c r="O27" s="1"/>
    </row>
    <row r="28" spans="1:15">
      <c r="A28" s="1"/>
      <c r="B28" s="447" t="s">
        <v>922</v>
      </c>
      <c r="C28" s="1"/>
      <c r="D28" s="1"/>
      <c r="E28" s="1"/>
      <c r="F28" s="1"/>
      <c r="G28" s="602"/>
      <c r="H28" s="1"/>
      <c r="I28" s="1"/>
      <c r="J28" s="1"/>
      <c r="K28" s="1"/>
      <c r="L28" s="1"/>
      <c r="M28" s="1"/>
      <c r="N28" s="1"/>
      <c r="O28" s="1"/>
    </row>
    <row r="29" spans="1:15">
      <c r="A29" s="597"/>
      <c r="B29" s="597"/>
      <c r="C29" s="597"/>
      <c r="D29" s="597"/>
      <c r="E29" s="597"/>
      <c r="F29" s="597"/>
      <c r="G29" s="597"/>
      <c r="H29" s="597"/>
      <c r="I29" s="597"/>
      <c r="J29" s="597"/>
      <c r="K29" s="597"/>
      <c r="L29" s="597"/>
      <c r="M29" s="597"/>
      <c r="N29" s="597"/>
      <c r="O29" s="597"/>
    </row>
    <row r="30" spans="1:15">
      <c r="A30" s="597"/>
      <c r="B30" s="597"/>
      <c r="C30" s="597"/>
      <c r="D30" s="597"/>
      <c r="E30" s="597"/>
      <c r="F30" s="597"/>
      <c r="G30" s="597"/>
      <c r="H30" s="597"/>
      <c r="I30" s="597"/>
      <c r="J30" s="597"/>
      <c r="K30" s="597"/>
      <c r="L30" s="597"/>
      <c r="M30" s="597"/>
      <c r="N30" s="597"/>
      <c r="O30" s="597"/>
    </row>
  </sheetData>
  <hyperlinks>
    <hyperlink ref="A1" location="Index!A1" display="Back to Index" xr:uid="{F8826762-23F7-6B46-928D-D67E6AE1A8C7}"/>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8A79-9E90-45CB-A61B-D6B36FA243EC}">
  <sheetPr codeName="Sheet27">
    <pageSetUpPr fitToPage="1"/>
  </sheetPr>
  <dimension ref="A1:W68"/>
  <sheetViews>
    <sheetView workbookViewId="0"/>
  </sheetViews>
  <sheetFormatPr defaultColWidth="5.453125" defaultRowHeight="15.75"/>
  <cols>
    <col min="1" max="1" width="12.453125" style="586" customWidth="1"/>
    <col min="2" max="2" width="10.81640625" style="586" customWidth="1"/>
    <col min="3" max="16384" width="5.453125" style="586"/>
  </cols>
  <sheetData>
    <row r="1" spans="1:23" ht="17.25">
      <c r="A1" s="297" t="s">
        <v>0</v>
      </c>
      <c r="B1" s="289"/>
      <c r="C1" s="289"/>
      <c r="D1" s="289"/>
      <c r="E1" s="289"/>
      <c r="F1" s="289"/>
      <c r="G1" s="9"/>
      <c r="H1" s="9"/>
      <c r="I1" s="9"/>
      <c r="J1" s="9"/>
      <c r="K1" s="577"/>
      <c r="L1" s="577"/>
      <c r="M1" s="577"/>
      <c r="N1" s="577"/>
      <c r="O1" s="577"/>
      <c r="P1" s="577"/>
      <c r="Q1" s="577"/>
      <c r="R1" s="577"/>
      <c r="S1" s="577"/>
      <c r="T1" s="577"/>
      <c r="U1" s="577"/>
      <c r="V1" s="577"/>
      <c r="W1" s="577"/>
    </row>
    <row r="2" spans="1:23" ht="17.25">
      <c r="A2" s="8"/>
      <c r="B2" s="289"/>
      <c r="C2" s="289"/>
      <c r="D2" s="289"/>
      <c r="E2" s="289"/>
      <c r="F2" s="289"/>
      <c r="G2" s="9"/>
      <c r="H2" s="9"/>
      <c r="I2" s="9"/>
      <c r="J2" s="9"/>
      <c r="K2" s="577"/>
      <c r="L2" s="577"/>
      <c r="M2" s="577"/>
      <c r="N2" s="577"/>
      <c r="O2" s="577"/>
      <c r="P2" s="577"/>
      <c r="Q2" s="577"/>
      <c r="R2" s="577"/>
      <c r="S2" s="577"/>
      <c r="T2" s="577"/>
      <c r="U2" s="577"/>
      <c r="V2" s="577"/>
      <c r="W2" s="577"/>
    </row>
    <row r="3" spans="1:23" ht="17.25">
      <c r="A3" s="8"/>
      <c r="B3" s="289"/>
      <c r="C3" s="289"/>
      <c r="D3" s="289"/>
      <c r="E3" s="289"/>
      <c r="F3" s="289"/>
      <c r="G3" s="9"/>
      <c r="H3" s="9"/>
      <c r="I3" s="9"/>
      <c r="J3" s="9"/>
      <c r="K3" s="577"/>
      <c r="L3" s="577"/>
      <c r="M3" s="577"/>
      <c r="N3" s="577"/>
      <c r="O3" s="577"/>
      <c r="P3" s="577"/>
      <c r="Q3" s="577"/>
      <c r="R3" s="577"/>
      <c r="S3" s="577"/>
      <c r="T3" s="577"/>
      <c r="U3" s="577"/>
      <c r="V3" s="577"/>
      <c r="W3" s="577"/>
    </row>
    <row r="4" spans="1:23" ht="17.25">
      <c r="A4" s="8"/>
      <c r="B4" s="294"/>
      <c r="C4" s="294"/>
      <c r="D4" s="294"/>
      <c r="E4" s="294"/>
      <c r="F4" s="294"/>
      <c r="G4" s="9"/>
      <c r="H4" s="9"/>
      <c r="I4" s="9"/>
      <c r="J4" s="9"/>
      <c r="K4" s="577"/>
      <c r="L4" s="577"/>
      <c r="M4" s="577"/>
      <c r="N4" s="577"/>
      <c r="O4" s="577"/>
      <c r="P4" s="577"/>
      <c r="Q4" s="577"/>
      <c r="R4" s="577"/>
      <c r="S4" s="577"/>
      <c r="T4" s="577"/>
      <c r="U4" s="577"/>
      <c r="V4" s="577"/>
      <c r="W4" s="577"/>
    </row>
    <row r="5" spans="1:23" ht="17.25">
      <c r="A5" s="378"/>
      <c r="B5" s="379"/>
      <c r="C5" s="379"/>
      <c r="D5" s="379"/>
      <c r="E5" s="379"/>
      <c r="F5" s="379"/>
      <c r="G5" s="380"/>
      <c r="H5" s="380"/>
      <c r="I5" s="380"/>
      <c r="J5" s="380"/>
      <c r="K5" s="381"/>
      <c r="L5" s="381"/>
      <c r="M5" s="381"/>
      <c r="N5" s="381"/>
      <c r="O5" s="381"/>
      <c r="P5" s="381"/>
      <c r="Q5" s="381"/>
      <c r="R5" s="381"/>
      <c r="S5" s="381"/>
      <c r="T5" s="381"/>
      <c r="U5" s="381"/>
      <c r="V5" s="381"/>
      <c r="W5" s="381"/>
    </row>
    <row r="6" spans="1:23">
      <c r="A6" s="8"/>
      <c r="B6" s="585"/>
      <c r="C6" s="585"/>
      <c r="D6" s="585"/>
      <c r="E6" s="585"/>
      <c r="F6" s="585"/>
      <c r="G6" s="585"/>
      <c r="H6" s="585"/>
      <c r="I6" s="585"/>
      <c r="J6" s="585"/>
      <c r="K6" s="587"/>
      <c r="L6" s="585"/>
      <c r="M6" s="585"/>
      <c r="N6" s="585"/>
      <c r="O6" s="585"/>
      <c r="P6" s="585"/>
      <c r="Q6" s="588"/>
      <c r="R6" s="585"/>
      <c r="S6" s="585"/>
      <c r="T6" s="585"/>
      <c r="U6" s="585"/>
      <c r="V6" s="585"/>
      <c r="W6" s="585"/>
    </row>
    <row r="7" spans="1:23">
      <c r="A7" s="8"/>
      <c r="B7" s="589" t="s">
        <v>911</v>
      </c>
      <c r="C7" s="590" t="s">
        <v>912</v>
      </c>
      <c r="D7" s="585"/>
      <c r="E7" s="585"/>
      <c r="F7" s="585"/>
      <c r="G7" s="585"/>
      <c r="H7" s="585"/>
      <c r="I7" s="585"/>
      <c r="J7" s="585"/>
      <c r="K7" s="585"/>
      <c r="L7" s="585"/>
      <c r="M7" s="585"/>
      <c r="N7" s="585"/>
      <c r="O7" s="585"/>
      <c r="P7" s="585"/>
      <c r="Q7" s="585"/>
      <c r="R7" s="585"/>
      <c r="S7" s="585"/>
      <c r="T7" s="585"/>
      <c r="U7" s="585"/>
      <c r="V7" s="585"/>
      <c r="W7" s="585"/>
    </row>
    <row r="8" spans="1:23">
      <c r="A8" s="8"/>
      <c r="B8" s="589"/>
      <c r="C8" s="590"/>
      <c r="D8" s="585"/>
      <c r="E8" s="585"/>
      <c r="F8" s="585"/>
      <c r="G8" s="585"/>
      <c r="H8" s="585"/>
      <c r="I8" s="585"/>
      <c r="J8" s="585"/>
      <c r="K8" s="585"/>
      <c r="L8" s="585"/>
      <c r="M8" s="585"/>
      <c r="N8" s="585"/>
      <c r="O8" s="585"/>
      <c r="P8" s="585"/>
      <c r="Q8" s="585"/>
      <c r="R8" s="585"/>
      <c r="S8" s="585"/>
      <c r="T8" s="585"/>
      <c r="U8" s="585"/>
      <c r="V8" s="585"/>
      <c r="W8" s="585"/>
    </row>
    <row r="9" spans="1:23">
      <c r="A9" s="8"/>
      <c r="B9" s="585"/>
      <c r="C9" s="585"/>
      <c r="D9" s="585"/>
      <c r="E9" s="585"/>
      <c r="F9" s="585"/>
      <c r="G9" s="585"/>
      <c r="H9" s="585"/>
      <c r="I9" s="585"/>
      <c r="J9" s="585"/>
      <c r="K9" s="585"/>
      <c r="L9" s="585"/>
      <c r="M9" s="585"/>
      <c r="N9" s="585"/>
      <c r="O9" s="585"/>
      <c r="P9" s="585"/>
      <c r="Q9" s="585"/>
      <c r="R9" s="585"/>
      <c r="S9" s="585"/>
      <c r="T9" s="585"/>
      <c r="U9" s="585"/>
      <c r="V9" s="585"/>
      <c r="W9" s="585"/>
    </row>
    <row r="10" spans="1:23">
      <c r="A10" s="8"/>
      <c r="B10" s="585"/>
      <c r="C10" s="585"/>
      <c r="D10" s="585"/>
      <c r="E10" s="585"/>
      <c r="F10" s="585"/>
      <c r="G10" s="585"/>
      <c r="H10" s="585"/>
      <c r="I10" s="585"/>
      <c r="J10" s="585"/>
      <c r="K10" s="585"/>
      <c r="L10" s="585"/>
      <c r="M10" s="585"/>
      <c r="N10" s="585"/>
      <c r="O10" s="585"/>
      <c r="P10" s="585"/>
      <c r="Q10" s="585"/>
      <c r="R10" s="585"/>
      <c r="S10" s="585"/>
      <c r="T10" s="585"/>
      <c r="U10" s="585"/>
      <c r="V10" s="585"/>
      <c r="W10" s="585"/>
    </row>
    <row r="11" spans="1:23">
      <c r="A11" s="8"/>
      <c r="B11" s="585"/>
      <c r="C11" s="585"/>
      <c r="D11" s="585"/>
      <c r="E11" s="585"/>
      <c r="F11" s="585"/>
      <c r="G11" s="585"/>
      <c r="H11" s="585"/>
      <c r="I11" s="585"/>
      <c r="J11" s="585"/>
      <c r="K11" s="585"/>
      <c r="L11" s="585"/>
      <c r="M11" s="585"/>
      <c r="N11" s="585"/>
      <c r="O11" s="585"/>
      <c r="P11" s="585"/>
      <c r="Q11" s="585"/>
      <c r="R11" s="585"/>
      <c r="S11" s="585"/>
      <c r="T11" s="585"/>
      <c r="U11" s="585"/>
      <c r="V11" s="585"/>
      <c r="W11" s="585"/>
    </row>
    <row r="12" spans="1:23">
      <c r="A12" s="8"/>
      <c r="B12" s="585"/>
      <c r="C12" s="585"/>
      <c r="D12" s="585"/>
      <c r="E12" s="585"/>
      <c r="F12" s="585"/>
      <c r="G12" s="585"/>
      <c r="H12" s="585"/>
      <c r="I12" s="585"/>
      <c r="J12" s="585"/>
      <c r="K12" s="585"/>
      <c r="L12" s="585"/>
      <c r="M12" s="585"/>
      <c r="N12" s="585"/>
      <c r="O12" s="585"/>
      <c r="P12" s="585"/>
      <c r="Q12" s="585"/>
      <c r="R12" s="585"/>
      <c r="S12" s="585"/>
      <c r="T12" s="585"/>
      <c r="U12" s="585"/>
      <c r="V12" s="585"/>
      <c r="W12" s="585"/>
    </row>
    <row r="13" spans="1:23">
      <c r="A13" s="8"/>
      <c r="B13" s="585"/>
      <c r="C13" s="585"/>
      <c r="D13" s="585"/>
      <c r="E13" s="585"/>
      <c r="F13" s="585"/>
      <c r="G13" s="585"/>
      <c r="H13" s="585"/>
      <c r="I13" s="585"/>
      <c r="J13" s="585"/>
      <c r="K13" s="585"/>
      <c r="L13" s="585"/>
      <c r="M13" s="585"/>
      <c r="N13" s="585"/>
      <c r="O13" s="585"/>
      <c r="P13" s="585"/>
      <c r="Q13" s="585"/>
      <c r="R13" s="585"/>
      <c r="S13" s="585"/>
      <c r="T13" s="585"/>
      <c r="U13" s="585"/>
      <c r="V13" s="585"/>
      <c r="W13" s="585"/>
    </row>
    <row r="14" spans="1:23">
      <c r="A14" s="8"/>
      <c r="B14" s="585"/>
      <c r="C14" s="585"/>
      <c r="D14" s="585"/>
      <c r="E14" s="585"/>
      <c r="F14" s="585"/>
      <c r="G14" s="585"/>
      <c r="H14" s="585"/>
      <c r="I14" s="585"/>
      <c r="J14" s="585"/>
      <c r="K14" s="585"/>
      <c r="L14" s="585"/>
      <c r="M14" s="585"/>
      <c r="N14" s="585"/>
      <c r="O14" s="585"/>
      <c r="P14" s="585"/>
      <c r="Q14" s="585"/>
      <c r="R14" s="585"/>
      <c r="S14" s="585"/>
      <c r="T14" s="585"/>
      <c r="U14" s="585"/>
      <c r="V14" s="585"/>
      <c r="W14" s="585"/>
    </row>
    <row r="15" spans="1:23">
      <c r="A15" s="8"/>
      <c r="B15" s="585"/>
      <c r="C15" s="585"/>
      <c r="D15" s="585"/>
      <c r="E15" s="585"/>
      <c r="F15" s="585"/>
      <c r="G15" s="585"/>
      <c r="H15" s="585"/>
      <c r="I15" s="585"/>
      <c r="J15" s="585"/>
      <c r="K15" s="585"/>
      <c r="L15" s="585"/>
      <c r="M15" s="585"/>
      <c r="N15" s="585"/>
      <c r="O15" s="585"/>
      <c r="P15" s="585"/>
      <c r="Q15" s="585"/>
      <c r="R15" s="585"/>
      <c r="S15" s="585"/>
      <c r="T15" s="585"/>
      <c r="U15" s="585"/>
      <c r="V15" s="585"/>
      <c r="W15" s="585"/>
    </row>
    <row r="16" spans="1:23">
      <c r="A16" s="8"/>
      <c r="B16" s="585"/>
      <c r="C16" s="585"/>
      <c r="D16" s="585"/>
      <c r="E16" s="585"/>
      <c r="F16" s="585"/>
      <c r="G16" s="585"/>
      <c r="H16" s="585"/>
      <c r="I16" s="585"/>
      <c r="J16" s="585"/>
      <c r="K16" s="585"/>
      <c r="L16" s="585"/>
      <c r="M16" s="585"/>
      <c r="N16" s="585"/>
      <c r="O16" s="585"/>
      <c r="P16" s="585"/>
      <c r="Q16" s="585"/>
      <c r="R16" s="585"/>
      <c r="S16" s="585"/>
      <c r="T16" s="585"/>
      <c r="U16" s="585"/>
      <c r="V16" s="585"/>
      <c r="W16" s="585"/>
    </row>
    <row r="17" spans="1:23">
      <c r="A17" s="8"/>
      <c r="B17" s="585"/>
      <c r="C17" s="585"/>
      <c r="D17" s="585"/>
      <c r="E17" s="585"/>
      <c r="F17" s="585"/>
      <c r="G17" s="585"/>
      <c r="H17" s="585"/>
      <c r="I17" s="585"/>
      <c r="J17" s="585"/>
      <c r="K17" s="585"/>
      <c r="L17" s="585"/>
      <c r="M17" s="585"/>
      <c r="N17" s="585"/>
      <c r="O17" s="585"/>
      <c r="P17" s="585"/>
      <c r="Q17" s="585"/>
      <c r="R17" s="585"/>
      <c r="S17" s="585"/>
      <c r="T17" s="585"/>
      <c r="U17" s="585"/>
      <c r="V17" s="585"/>
      <c r="W17" s="585"/>
    </row>
    <row r="18" spans="1:23">
      <c r="A18" s="8"/>
      <c r="B18" s="585"/>
      <c r="C18" s="585"/>
      <c r="D18" s="585"/>
      <c r="E18" s="585"/>
      <c r="F18" s="585"/>
      <c r="G18" s="585"/>
      <c r="H18" s="585"/>
      <c r="I18" s="585"/>
      <c r="J18" s="585"/>
      <c r="K18" s="585"/>
      <c r="L18" s="585"/>
      <c r="M18" s="585"/>
      <c r="N18" s="585"/>
      <c r="O18" s="585"/>
      <c r="P18" s="585"/>
      <c r="Q18" s="585"/>
      <c r="R18" s="585"/>
      <c r="S18" s="585"/>
      <c r="T18" s="585"/>
      <c r="U18" s="585"/>
      <c r="V18" s="585"/>
      <c r="W18" s="585"/>
    </row>
    <row r="19" spans="1:23">
      <c r="A19" s="8"/>
      <c r="B19" s="585"/>
      <c r="C19" s="585"/>
      <c r="D19" s="585"/>
      <c r="E19" s="585"/>
      <c r="F19" s="585"/>
      <c r="G19" s="585"/>
      <c r="H19" s="585"/>
      <c r="I19" s="585"/>
      <c r="J19" s="585"/>
      <c r="K19" s="585"/>
      <c r="L19" s="585"/>
      <c r="M19" s="585"/>
      <c r="N19" s="585"/>
      <c r="O19" s="585"/>
      <c r="P19" s="585"/>
      <c r="Q19" s="585"/>
      <c r="R19" s="585"/>
      <c r="S19" s="585"/>
      <c r="T19" s="585"/>
      <c r="U19" s="585"/>
      <c r="V19" s="585"/>
      <c r="W19" s="585"/>
    </row>
    <row r="20" spans="1:23">
      <c r="A20" s="8"/>
      <c r="B20" s="585"/>
      <c r="C20" s="585"/>
      <c r="D20" s="585"/>
      <c r="E20" s="585"/>
      <c r="F20" s="585"/>
      <c r="G20" s="585"/>
      <c r="H20" s="585"/>
      <c r="I20" s="585"/>
      <c r="J20" s="585"/>
      <c r="K20" s="585"/>
      <c r="L20" s="585"/>
      <c r="M20" s="585"/>
      <c r="N20" s="585"/>
      <c r="O20" s="585"/>
      <c r="P20" s="585"/>
      <c r="Q20" s="585"/>
      <c r="R20" s="585"/>
      <c r="S20" s="585"/>
      <c r="T20" s="585"/>
      <c r="U20" s="585"/>
      <c r="V20" s="585"/>
      <c r="W20" s="585"/>
    </row>
    <row r="21" spans="1:23">
      <c r="A21" s="8"/>
      <c r="B21" s="585"/>
      <c r="C21" s="585"/>
      <c r="D21" s="585"/>
      <c r="E21" s="585"/>
      <c r="F21" s="585"/>
      <c r="G21" s="585"/>
      <c r="H21" s="585"/>
      <c r="I21" s="585"/>
      <c r="J21" s="585"/>
      <c r="K21" s="585"/>
      <c r="L21" s="585"/>
      <c r="M21" s="585"/>
      <c r="N21" s="585"/>
      <c r="O21" s="585"/>
      <c r="P21" s="585"/>
      <c r="Q21" s="585"/>
      <c r="R21" s="585"/>
      <c r="S21" s="585"/>
      <c r="T21" s="585"/>
      <c r="U21" s="585"/>
      <c r="V21" s="585"/>
      <c r="W21" s="585"/>
    </row>
    <row r="22" spans="1:23">
      <c r="A22" s="8"/>
      <c r="B22" s="585"/>
      <c r="C22" s="585"/>
      <c r="D22" s="585"/>
      <c r="E22" s="585"/>
      <c r="F22" s="585"/>
      <c r="G22" s="585"/>
      <c r="H22" s="585"/>
      <c r="I22" s="585"/>
      <c r="J22" s="585"/>
      <c r="K22" s="585"/>
      <c r="L22" s="585"/>
      <c r="M22" s="585"/>
      <c r="N22" s="585"/>
      <c r="O22" s="585"/>
      <c r="P22" s="585"/>
      <c r="Q22" s="585"/>
      <c r="R22" s="585"/>
      <c r="S22" s="585"/>
      <c r="T22" s="585"/>
      <c r="U22" s="585"/>
      <c r="V22" s="585"/>
      <c r="W22" s="585"/>
    </row>
    <row r="23" spans="1:23">
      <c r="A23" s="8"/>
      <c r="B23" s="585"/>
      <c r="C23" s="585"/>
      <c r="D23" s="585"/>
      <c r="E23" s="585"/>
      <c r="F23" s="585"/>
      <c r="G23" s="585"/>
      <c r="H23" s="585"/>
      <c r="I23" s="585"/>
      <c r="J23" s="585"/>
      <c r="K23" s="585"/>
      <c r="L23" s="585"/>
      <c r="M23" s="585"/>
      <c r="N23" s="585"/>
      <c r="O23" s="585"/>
      <c r="P23" s="585"/>
      <c r="Q23" s="585"/>
      <c r="R23" s="585"/>
      <c r="S23" s="585"/>
      <c r="T23" s="585"/>
      <c r="U23" s="585"/>
      <c r="V23" s="585"/>
      <c r="W23" s="585"/>
    </row>
    <row r="24" spans="1:23">
      <c r="A24" s="8"/>
      <c r="B24" s="585"/>
      <c r="C24" s="585"/>
      <c r="D24" s="585"/>
      <c r="E24" s="585"/>
      <c r="F24" s="585"/>
      <c r="G24" s="585"/>
      <c r="H24" s="585"/>
      <c r="I24" s="585"/>
      <c r="J24" s="585"/>
      <c r="K24" s="585"/>
      <c r="L24" s="585"/>
      <c r="M24" s="585"/>
      <c r="N24" s="585"/>
      <c r="O24" s="585"/>
      <c r="P24" s="585"/>
      <c r="Q24" s="585"/>
      <c r="R24" s="585"/>
      <c r="S24" s="585"/>
      <c r="T24" s="585"/>
      <c r="U24" s="585"/>
      <c r="V24" s="585"/>
      <c r="W24" s="585"/>
    </row>
    <row r="25" spans="1:23">
      <c r="A25" s="8"/>
      <c r="B25" s="585"/>
      <c r="C25" s="585"/>
      <c r="D25" s="585"/>
      <c r="E25" s="585"/>
      <c r="F25" s="585"/>
      <c r="G25" s="585"/>
      <c r="H25" s="585"/>
      <c r="I25" s="585"/>
      <c r="J25" s="585"/>
      <c r="K25" s="585"/>
      <c r="L25" s="585"/>
      <c r="M25" s="585"/>
      <c r="N25" s="585"/>
      <c r="O25" s="585"/>
      <c r="P25" s="585"/>
      <c r="Q25" s="585"/>
      <c r="R25" s="585"/>
      <c r="S25" s="585"/>
      <c r="T25" s="585"/>
      <c r="U25" s="585"/>
      <c r="V25" s="585"/>
      <c r="W25" s="585"/>
    </row>
    <row r="26" spans="1:23">
      <c r="A26" s="8"/>
      <c r="B26" s="585"/>
      <c r="C26" s="585"/>
      <c r="D26" s="585"/>
      <c r="E26" s="585"/>
      <c r="F26" s="585"/>
      <c r="G26" s="585"/>
      <c r="H26" s="585"/>
      <c r="I26" s="585"/>
      <c r="J26" s="585"/>
      <c r="K26" s="585"/>
      <c r="L26" s="585"/>
      <c r="M26" s="585"/>
      <c r="N26" s="585"/>
      <c r="O26" s="585"/>
      <c r="P26" s="585"/>
      <c r="Q26" s="585"/>
      <c r="R26" s="585"/>
      <c r="S26" s="585"/>
      <c r="T26" s="585"/>
      <c r="U26" s="585"/>
      <c r="V26" s="585"/>
      <c r="W26" s="585"/>
    </row>
    <row r="27" spans="1:23">
      <c r="A27" s="8"/>
      <c r="B27" s="585"/>
      <c r="C27" s="585"/>
      <c r="D27" s="585"/>
      <c r="E27" s="585"/>
      <c r="F27" s="585"/>
      <c r="G27" s="585"/>
      <c r="H27" s="585"/>
      <c r="I27" s="585"/>
      <c r="J27" s="585"/>
      <c r="K27" s="585"/>
      <c r="L27" s="585"/>
      <c r="M27" s="585"/>
      <c r="N27" s="585"/>
      <c r="O27" s="585"/>
      <c r="P27" s="585"/>
      <c r="Q27" s="585"/>
      <c r="R27" s="585"/>
      <c r="S27" s="585"/>
      <c r="T27" s="585"/>
      <c r="U27" s="585"/>
      <c r="V27" s="585"/>
      <c r="W27" s="585"/>
    </row>
    <row r="28" spans="1:23">
      <c r="A28" s="8"/>
      <c r="B28" s="585"/>
      <c r="C28" s="585"/>
      <c r="D28" s="585"/>
      <c r="E28" s="585"/>
      <c r="F28" s="585"/>
      <c r="G28" s="585"/>
      <c r="H28" s="585"/>
      <c r="I28" s="585"/>
      <c r="J28" s="585"/>
      <c r="K28" s="585"/>
      <c r="L28" s="585"/>
      <c r="M28" s="585"/>
      <c r="N28" s="585"/>
      <c r="O28" s="585"/>
      <c r="P28" s="585"/>
      <c r="Q28" s="585"/>
      <c r="R28" s="585"/>
      <c r="S28" s="585"/>
      <c r="T28" s="585"/>
      <c r="U28" s="585"/>
      <c r="V28" s="585"/>
      <c r="W28" s="585"/>
    </row>
    <row r="29" spans="1:23">
      <c r="A29" s="8"/>
      <c r="B29" s="585"/>
      <c r="C29" s="585"/>
      <c r="D29" s="585"/>
      <c r="E29" s="585"/>
      <c r="F29" s="585"/>
      <c r="G29" s="585"/>
      <c r="H29" s="585"/>
      <c r="I29" s="585"/>
      <c r="J29" s="585"/>
      <c r="K29" s="585"/>
      <c r="L29" s="585"/>
      <c r="M29" s="585"/>
      <c r="N29" s="585"/>
      <c r="O29" s="585"/>
      <c r="P29" s="585"/>
      <c r="Q29" s="585"/>
      <c r="R29" s="585"/>
      <c r="S29" s="585"/>
      <c r="T29" s="585"/>
      <c r="U29" s="585"/>
      <c r="V29" s="585"/>
      <c r="W29" s="585"/>
    </row>
    <row r="30" spans="1:23">
      <c r="A30" s="8"/>
      <c r="B30" s="585"/>
      <c r="C30" s="585"/>
      <c r="D30" s="585"/>
      <c r="E30" s="585"/>
      <c r="F30" s="585"/>
      <c r="G30" s="585"/>
      <c r="H30" s="585"/>
      <c r="I30" s="585"/>
      <c r="J30" s="585"/>
      <c r="K30" s="585"/>
      <c r="L30" s="585"/>
      <c r="M30" s="585"/>
      <c r="N30" s="585"/>
      <c r="O30" s="585"/>
      <c r="P30" s="585"/>
      <c r="Q30" s="585"/>
      <c r="R30" s="585"/>
      <c r="S30" s="585"/>
      <c r="T30" s="585"/>
      <c r="U30" s="585"/>
      <c r="V30" s="585"/>
      <c r="W30" s="585"/>
    </row>
    <row r="31" spans="1:23">
      <c r="A31" s="8"/>
      <c r="B31" s="585"/>
      <c r="C31" s="585"/>
      <c r="D31" s="585"/>
      <c r="E31" s="585"/>
      <c r="F31" s="585"/>
      <c r="G31" s="585"/>
      <c r="H31" s="585"/>
      <c r="I31" s="585"/>
      <c r="J31" s="585"/>
      <c r="K31" s="585"/>
      <c r="L31" s="585"/>
      <c r="M31" s="585"/>
      <c r="N31" s="585"/>
      <c r="O31" s="585"/>
      <c r="P31" s="585"/>
      <c r="Q31" s="585"/>
      <c r="R31" s="585"/>
      <c r="S31" s="585"/>
      <c r="T31" s="585"/>
      <c r="U31" s="585"/>
      <c r="V31" s="585"/>
      <c r="W31" s="585"/>
    </row>
    <row r="32" spans="1:23">
      <c r="A32" s="8"/>
      <c r="B32" s="585"/>
      <c r="C32" s="585"/>
      <c r="D32" s="585"/>
      <c r="E32" s="585"/>
      <c r="F32" s="585"/>
      <c r="G32" s="585"/>
      <c r="H32" s="585"/>
      <c r="I32" s="585"/>
      <c r="J32" s="585"/>
      <c r="K32" s="585"/>
      <c r="L32" s="585"/>
      <c r="M32" s="585"/>
      <c r="N32" s="585"/>
      <c r="O32" s="585"/>
      <c r="P32" s="585"/>
      <c r="Q32" s="585"/>
      <c r="R32" s="585"/>
      <c r="S32" s="585"/>
      <c r="T32" s="585"/>
      <c r="U32" s="585"/>
      <c r="V32" s="585"/>
      <c r="W32" s="585"/>
    </row>
    <row r="33" spans="1:23">
      <c r="A33" s="8"/>
      <c r="B33" s="585"/>
      <c r="C33" s="585"/>
      <c r="D33" s="585"/>
      <c r="E33" s="585"/>
      <c r="F33" s="585"/>
      <c r="G33" s="585"/>
      <c r="H33" s="585"/>
      <c r="I33" s="585"/>
      <c r="J33" s="585"/>
      <c r="K33" s="585"/>
      <c r="L33" s="585"/>
      <c r="M33" s="585"/>
      <c r="N33" s="585"/>
      <c r="O33" s="585"/>
      <c r="P33" s="585"/>
      <c r="Q33" s="585"/>
      <c r="R33" s="585"/>
      <c r="S33" s="585"/>
      <c r="T33" s="585"/>
      <c r="U33" s="585"/>
      <c r="V33" s="585"/>
      <c r="W33" s="585"/>
    </row>
    <row r="34" spans="1:23">
      <c r="A34" s="8"/>
      <c r="B34" s="585"/>
      <c r="C34" s="585"/>
      <c r="D34" s="585"/>
      <c r="E34" s="585"/>
      <c r="F34" s="585"/>
      <c r="G34" s="585"/>
      <c r="H34" s="585"/>
      <c r="I34" s="585"/>
      <c r="J34" s="585"/>
      <c r="K34" s="585"/>
      <c r="L34" s="585"/>
      <c r="M34" s="585"/>
      <c r="N34" s="585"/>
      <c r="O34" s="585"/>
      <c r="P34" s="585"/>
      <c r="Q34" s="585"/>
      <c r="R34" s="585"/>
      <c r="S34" s="585"/>
      <c r="T34" s="585"/>
      <c r="U34" s="585"/>
      <c r="V34" s="585"/>
      <c r="W34" s="585"/>
    </row>
    <row r="35" spans="1:23">
      <c r="A35" s="8"/>
      <c r="B35" s="585"/>
      <c r="C35" s="585"/>
      <c r="D35" s="585"/>
      <c r="E35" s="585"/>
      <c r="F35" s="585"/>
      <c r="G35" s="585"/>
      <c r="H35" s="585"/>
      <c r="I35" s="585"/>
      <c r="J35" s="585"/>
      <c r="K35" s="585"/>
      <c r="L35" s="585"/>
      <c r="M35" s="585"/>
      <c r="N35" s="585"/>
      <c r="O35" s="585"/>
      <c r="P35" s="585"/>
      <c r="Q35" s="585"/>
      <c r="R35" s="585"/>
      <c r="S35" s="585"/>
      <c r="T35" s="585"/>
      <c r="U35" s="585"/>
      <c r="V35" s="585"/>
      <c r="W35" s="585"/>
    </row>
    <row r="36" spans="1:23">
      <c r="A36" s="8"/>
      <c r="B36" s="585"/>
      <c r="C36" s="585"/>
      <c r="D36" s="585"/>
      <c r="E36" s="585"/>
      <c r="F36" s="585"/>
      <c r="G36" s="585"/>
      <c r="H36" s="585"/>
      <c r="I36" s="585"/>
      <c r="J36" s="585"/>
      <c r="K36" s="585"/>
      <c r="L36" s="585"/>
      <c r="M36" s="585"/>
      <c r="N36" s="585"/>
      <c r="O36" s="585"/>
      <c r="P36" s="585"/>
      <c r="Q36" s="585"/>
      <c r="R36" s="585"/>
      <c r="S36" s="585"/>
      <c r="T36" s="585"/>
      <c r="U36" s="585"/>
      <c r="V36" s="585"/>
      <c r="W36" s="585"/>
    </row>
    <row r="37" spans="1:23">
      <c r="A37" s="8"/>
      <c r="B37" s="585"/>
      <c r="C37" s="585"/>
      <c r="D37" s="585"/>
      <c r="E37" s="585"/>
      <c r="F37" s="585"/>
      <c r="G37" s="585"/>
      <c r="H37" s="585"/>
      <c r="I37" s="585"/>
      <c r="J37" s="585"/>
      <c r="K37" s="585"/>
      <c r="L37" s="585"/>
      <c r="M37" s="585"/>
      <c r="N37" s="585"/>
      <c r="O37" s="585"/>
      <c r="P37" s="585"/>
      <c r="Q37" s="585"/>
      <c r="R37" s="585"/>
      <c r="S37" s="585"/>
      <c r="T37" s="585"/>
      <c r="U37" s="585"/>
      <c r="V37" s="585"/>
      <c r="W37" s="585"/>
    </row>
    <row r="38" spans="1:23">
      <c r="A38" s="8"/>
      <c r="B38" s="585"/>
      <c r="C38" s="585"/>
      <c r="D38" s="585"/>
      <c r="E38" s="585"/>
      <c r="F38" s="585"/>
      <c r="G38" s="585"/>
      <c r="H38" s="585"/>
      <c r="I38" s="585"/>
      <c r="J38" s="585"/>
      <c r="K38" s="585"/>
      <c r="L38" s="585"/>
      <c r="M38" s="585"/>
      <c r="N38" s="585"/>
      <c r="O38" s="585"/>
      <c r="P38" s="585"/>
      <c r="Q38" s="585"/>
      <c r="R38" s="585"/>
      <c r="S38" s="585"/>
      <c r="T38" s="585"/>
      <c r="U38" s="585"/>
      <c r="V38" s="585"/>
      <c r="W38" s="585"/>
    </row>
    <row r="39" spans="1:23">
      <c r="A39" s="8"/>
      <c r="B39" s="585"/>
      <c r="C39" s="585"/>
      <c r="D39" s="585"/>
      <c r="E39" s="585"/>
      <c r="F39" s="585"/>
      <c r="G39" s="585"/>
      <c r="H39" s="585"/>
      <c r="I39" s="585"/>
      <c r="J39" s="585"/>
      <c r="K39" s="585"/>
      <c r="L39" s="585"/>
      <c r="M39" s="585"/>
      <c r="N39" s="585"/>
      <c r="O39" s="585"/>
      <c r="P39" s="585"/>
      <c r="Q39" s="585"/>
      <c r="R39" s="585"/>
      <c r="S39" s="585"/>
      <c r="T39" s="585"/>
      <c r="U39" s="585"/>
      <c r="V39" s="585"/>
      <c r="W39" s="585"/>
    </row>
    <row r="40" spans="1:23">
      <c r="A40" s="8"/>
      <c r="B40" s="585"/>
      <c r="C40" s="585"/>
      <c r="D40" s="585"/>
      <c r="E40" s="585"/>
      <c r="F40" s="585"/>
      <c r="G40" s="585"/>
      <c r="H40" s="585"/>
      <c r="I40" s="585"/>
      <c r="J40" s="585"/>
      <c r="K40" s="585"/>
      <c r="L40" s="585"/>
      <c r="M40" s="585"/>
      <c r="N40" s="585"/>
      <c r="O40" s="585"/>
      <c r="P40" s="585"/>
      <c r="Q40" s="585"/>
      <c r="R40" s="585"/>
      <c r="S40" s="585"/>
      <c r="T40" s="585"/>
      <c r="U40" s="585"/>
      <c r="V40" s="585"/>
      <c r="W40" s="585"/>
    </row>
    <row r="41" spans="1:23">
      <c r="A41" s="8"/>
      <c r="B41" s="585"/>
      <c r="C41" s="585"/>
      <c r="D41" s="585"/>
      <c r="E41" s="585"/>
      <c r="F41" s="585"/>
      <c r="G41" s="585"/>
      <c r="H41" s="585"/>
      <c r="I41" s="585"/>
      <c r="J41" s="585"/>
      <c r="K41" s="585"/>
      <c r="L41" s="585"/>
      <c r="M41" s="585"/>
      <c r="N41" s="585"/>
      <c r="O41" s="585"/>
      <c r="P41" s="585"/>
      <c r="Q41" s="585"/>
      <c r="R41" s="585"/>
      <c r="S41" s="585"/>
      <c r="T41" s="585"/>
      <c r="U41" s="585"/>
      <c r="V41" s="585"/>
      <c r="W41" s="585"/>
    </row>
    <row r="42" spans="1:23">
      <c r="A42" s="8"/>
      <c r="B42" s="585"/>
      <c r="C42" s="585"/>
      <c r="D42" s="585"/>
      <c r="E42" s="585"/>
      <c r="F42" s="585"/>
      <c r="G42" s="585"/>
      <c r="H42" s="585"/>
      <c r="I42" s="585"/>
      <c r="J42" s="585"/>
      <c r="K42" s="585"/>
      <c r="L42" s="585"/>
      <c r="M42" s="585"/>
      <c r="N42" s="585"/>
      <c r="O42" s="585"/>
      <c r="P42" s="585"/>
      <c r="Q42" s="585"/>
      <c r="R42" s="585"/>
      <c r="S42" s="585"/>
      <c r="T42" s="585"/>
      <c r="U42" s="585"/>
      <c r="V42" s="585"/>
      <c r="W42" s="585"/>
    </row>
    <row r="43" spans="1:23">
      <c r="A43" s="8"/>
      <c r="B43" s="585"/>
      <c r="C43" s="585"/>
      <c r="D43" s="585"/>
      <c r="E43" s="585"/>
      <c r="F43" s="585"/>
      <c r="G43" s="585"/>
      <c r="H43" s="585"/>
      <c r="I43" s="585"/>
      <c r="J43" s="585"/>
      <c r="K43" s="585"/>
      <c r="L43" s="585"/>
      <c r="M43" s="585"/>
      <c r="N43" s="585"/>
      <c r="O43" s="585"/>
      <c r="P43" s="585"/>
      <c r="Q43" s="585"/>
      <c r="R43" s="585"/>
      <c r="S43" s="585"/>
      <c r="T43" s="585"/>
      <c r="U43" s="585"/>
      <c r="V43" s="585"/>
      <c r="W43" s="585"/>
    </row>
    <row r="44" spans="1:23">
      <c r="A44" s="8"/>
      <c r="B44" s="585"/>
      <c r="C44" s="585"/>
      <c r="D44" s="585"/>
      <c r="E44" s="585"/>
      <c r="F44" s="585"/>
      <c r="G44" s="585"/>
      <c r="H44" s="585"/>
      <c r="I44" s="585"/>
      <c r="J44" s="585"/>
      <c r="K44" s="585"/>
      <c r="L44" s="585"/>
      <c r="M44" s="585"/>
      <c r="N44" s="585"/>
      <c r="O44" s="585"/>
      <c r="P44" s="585"/>
      <c r="Q44" s="585"/>
      <c r="R44" s="585"/>
      <c r="S44" s="585"/>
      <c r="T44" s="585"/>
      <c r="U44" s="585"/>
      <c r="V44" s="588"/>
      <c r="W44" s="585"/>
    </row>
    <row r="45" spans="1:23">
      <c r="A45" s="8"/>
      <c r="B45" s="585"/>
      <c r="C45" s="585"/>
      <c r="D45" s="585"/>
      <c r="E45" s="585"/>
      <c r="F45" s="585"/>
      <c r="G45" s="585"/>
      <c r="H45" s="585"/>
      <c r="I45" s="585"/>
      <c r="J45" s="585"/>
      <c r="K45" s="585"/>
      <c r="L45" s="585"/>
      <c r="M45" s="585"/>
      <c r="N45" s="585"/>
      <c r="O45" s="585"/>
      <c r="P45" s="585"/>
      <c r="Q45" s="585"/>
      <c r="R45" s="585"/>
      <c r="S45" s="585"/>
      <c r="T45" s="585"/>
      <c r="U45" s="585"/>
      <c r="V45" s="585"/>
      <c r="W45" s="585"/>
    </row>
    <row r="46" spans="1:23">
      <c r="A46" s="8"/>
      <c r="B46" s="585"/>
      <c r="C46" s="591" t="s">
        <v>946</v>
      </c>
      <c r="D46" s="585"/>
      <c r="E46" s="585"/>
      <c r="F46" s="585"/>
      <c r="G46" s="585"/>
      <c r="H46" s="585"/>
      <c r="I46" s="585"/>
      <c r="J46" s="585"/>
      <c r="K46" s="585"/>
      <c r="L46" s="585"/>
      <c r="M46" s="585"/>
      <c r="N46" s="585"/>
      <c r="O46" s="585"/>
      <c r="P46" s="585"/>
      <c r="Q46" s="585"/>
      <c r="R46" s="585"/>
      <c r="S46" s="585"/>
      <c r="T46" s="585"/>
      <c r="U46" s="585"/>
      <c r="V46" s="585"/>
      <c r="W46" s="585"/>
    </row>
    <row r="47" spans="1:23">
      <c r="A47" s="8"/>
      <c r="B47" s="585"/>
      <c r="C47" s="591" t="s">
        <v>909</v>
      </c>
      <c r="D47" s="585"/>
      <c r="E47" s="585"/>
      <c r="F47" s="585"/>
      <c r="G47" s="585"/>
      <c r="H47" s="585"/>
      <c r="I47" s="585"/>
      <c r="J47" s="585"/>
      <c r="K47" s="585"/>
      <c r="L47" s="585"/>
      <c r="M47" s="585"/>
      <c r="N47" s="585"/>
      <c r="O47" s="585"/>
      <c r="P47" s="585"/>
      <c r="Q47" s="585"/>
      <c r="R47" s="585"/>
      <c r="S47" s="585"/>
      <c r="T47" s="585"/>
      <c r="U47" s="585"/>
      <c r="V47" s="585"/>
      <c r="W47" s="585"/>
    </row>
    <row r="48" spans="1:23">
      <c r="A48" s="8"/>
      <c r="B48" s="585"/>
      <c r="C48" s="592" t="s">
        <v>910</v>
      </c>
      <c r="D48" s="585"/>
      <c r="E48" s="585"/>
      <c r="F48" s="585"/>
      <c r="G48" s="585"/>
      <c r="H48" s="585"/>
      <c r="I48" s="585"/>
      <c r="J48" s="585"/>
      <c r="K48" s="585"/>
      <c r="L48" s="585"/>
      <c r="M48" s="585"/>
      <c r="N48" s="585"/>
      <c r="O48" s="585"/>
      <c r="P48" s="585"/>
      <c r="Q48" s="585"/>
      <c r="R48" s="585"/>
      <c r="S48" s="585"/>
      <c r="T48" s="585"/>
      <c r="U48" s="585"/>
      <c r="V48" s="585"/>
      <c r="W48" s="585"/>
    </row>
    <row r="49" spans="1:23">
      <c r="A49" s="8"/>
      <c r="B49" s="585"/>
      <c r="C49" s="447" t="s">
        <v>919</v>
      </c>
      <c r="D49" s="585"/>
      <c r="E49" s="585"/>
      <c r="F49" s="585"/>
      <c r="G49" s="585"/>
      <c r="H49" s="585"/>
      <c r="I49" s="585"/>
      <c r="J49" s="585"/>
      <c r="K49" s="585"/>
      <c r="L49" s="585"/>
      <c r="M49" s="585"/>
      <c r="N49" s="585"/>
      <c r="O49" s="585"/>
      <c r="P49" s="585"/>
      <c r="Q49" s="585"/>
      <c r="R49" s="585"/>
      <c r="S49" s="585"/>
      <c r="T49" s="585"/>
      <c r="U49" s="585"/>
      <c r="V49" s="585"/>
      <c r="W49" s="585"/>
    </row>
    <row r="50" spans="1:23">
      <c r="A50" s="8"/>
      <c r="B50" s="585"/>
      <c r="C50" s="585"/>
      <c r="D50" s="585"/>
      <c r="E50" s="585"/>
      <c r="F50" s="585"/>
      <c r="G50" s="585"/>
      <c r="H50" s="585"/>
      <c r="I50" s="585"/>
      <c r="J50" s="585"/>
      <c r="K50" s="585"/>
      <c r="L50" s="585"/>
      <c r="M50" s="585"/>
      <c r="N50" s="585"/>
      <c r="O50" s="585"/>
      <c r="P50" s="585"/>
      <c r="Q50" s="585"/>
      <c r="R50" s="585"/>
      <c r="S50" s="585"/>
      <c r="T50" s="585"/>
      <c r="U50" s="585"/>
      <c r="V50" s="585"/>
      <c r="W50" s="585"/>
    </row>
    <row r="51" spans="1:23">
      <c r="A51" s="8"/>
      <c r="B51" s="585"/>
      <c r="C51" s="585"/>
      <c r="D51" s="585"/>
      <c r="E51" s="585"/>
      <c r="F51" s="585"/>
      <c r="G51" s="585"/>
      <c r="H51" s="585"/>
      <c r="I51" s="585"/>
      <c r="J51" s="585"/>
      <c r="K51" s="585"/>
      <c r="L51" s="585"/>
      <c r="M51" s="585"/>
      <c r="N51" s="585"/>
      <c r="O51" s="585"/>
      <c r="P51" s="585"/>
      <c r="Q51" s="585"/>
      <c r="R51" s="585"/>
      <c r="S51" s="585"/>
      <c r="T51" s="585"/>
      <c r="U51" s="585"/>
      <c r="V51" s="585"/>
      <c r="W51" s="585"/>
    </row>
    <row r="52" spans="1:23">
      <c r="A52" s="21"/>
    </row>
    <row r="53" spans="1:23">
      <c r="A53" s="21"/>
    </row>
    <row r="54" spans="1:23">
      <c r="A54" s="21"/>
    </row>
    <row r="55" spans="1:23">
      <c r="A55" s="21"/>
    </row>
    <row r="56" spans="1:23">
      <c r="A56" s="21"/>
    </row>
    <row r="57" spans="1:23">
      <c r="A57" s="21"/>
    </row>
    <row r="58" spans="1:23">
      <c r="A58" s="21"/>
    </row>
    <row r="59" spans="1:23">
      <c r="A59" s="21"/>
    </row>
    <row r="60" spans="1:23">
      <c r="A60" s="21"/>
    </row>
    <row r="61" spans="1:23">
      <c r="A61" s="21"/>
    </row>
    <row r="62" spans="1:23">
      <c r="A62" s="21"/>
    </row>
    <row r="63" spans="1:23">
      <c r="A63" s="21"/>
    </row>
    <row r="64" spans="1:23">
      <c r="A64" s="21"/>
    </row>
    <row r="65" spans="1:1">
      <c r="A65" s="21"/>
    </row>
    <row r="66" spans="1:1">
      <c r="A66" s="21"/>
    </row>
    <row r="67" spans="1:1">
      <c r="A67" s="21"/>
    </row>
    <row r="68" spans="1:1">
      <c r="A68" s="21"/>
    </row>
  </sheetData>
  <hyperlinks>
    <hyperlink ref="A1" location="Index!A1" display="Back to Index" xr:uid="{5D69EC40-67F4-4E19-976F-BA8FF98C9676}"/>
  </hyperlinks>
  <pageMargins left="0.70866141732283472" right="0.70866141732283472" top="0.74803149606299213" bottom="0.74803149606299213" header="0.31496062992125984" footer="0.31496062992125984"/>
  <pageSetup paperSize="9" scale="7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D243-8636-D147-965C-7B2C9BBC032D}">
  <sheetPr codeName="Sheet54"/>
  <dimension ref="A1:AI34"/>
  <sheetViews>
    <sheetView workbookViewId="0"/>
  </sheetViews>
  <sheetFormatPr defaultColWidth="10.81640625" defaultRowHeight="17.25"/>
  <cols>
    <col min="1" max="1" width="12.453125" style="20" customWidth="1"/>
    <col min="2" max="2" width="10.81640625" style="20"/>
    <col min="3" max="3" width="40.36328125" style="20" customWidth="1"/>
    <col min="4" max="17" width="7.1796875" style="20" customWidth="1"/>
    <col min="18" max="18" width="3.453125" style="20" customWidth="1"/>
    <col min="19" max="16384" width="10.81640625" style="20"/>
  </cols>
  <sheetData>
    <row r="1" spans="1:35" ht="17.25" customHeight="1">
      <c r="A1" s="297" t="s">
        <v>0</v>
      </c>
      <c r="B1" s="289"/>
      <c r="C1" s="289"/>
      <c r="D1" s="289"/>
      <c r="E1" s="289"/>
      <c r="F1" s="289"/>
      <c r="G1" s="9"/>
      <c r="H1" s="9"/>
      <c r="I1" s="9"/>
      <c r="J1" s="9"/>
      <c r="K1" s="1"/>
      <c r="L1" s="1"/>
      <c r="M1" s="1"/>
      <c r="N1" s="1"/>
      <c r="O1" s="1"/>
      <c r="P1" s="1"/>
      <c r="Q1" s="1"/>
      <c r="R1" s="1"/>
    </row>
    <row r="2" spans="1:35">
      <c r="A2" s="8"/>
      <c r="B2" s="289"/>
      <c r="C2" s="289"/>
      <c r="D2" s="289"/>
      <c r="E2" s="289"/>
      <c r="F2" s="289"/>
      <c r="G2" s="9"/>
      <c r="H2" s="9"/>
      <c r="I2" s="9"/>
      <c r="J2" s="9"/>
      <c r="K2" s="1"/>
      <c r="L2" s="1"/>
      <c r="M2" s="1"/>
      <c r="N2" s="1"/>
      <c r="O2" s="1"/>
      <c r="P2" s="1"/>
      <c r="Q2" s="1"/>
      <c r="R2" s="1"/>
    </row>
    <row r="3" spans="1:35">
      <c r="A3" s="8"/>
      <c r="B3" s="289"/>
      <c r="C3" s="289"/>
      <c r="D3" s="289"/>
      <c r="E3" s="289"/>
      <c r="F3" s="289"/>
      <c r="G3" s="9"/>
      <c r="H3" s="9"/>
      <c r="I3" s="9"/>
      <c r="J3" s="9"/>
      <c r="K3" s="1"/>
      <c r="L3" s="1"/>
      <c r="M3" s="1"/>
      <c r="N3" s="1"/>
      <c r="O3" s="1"/>
      <c r="P3" s="1"/>
      <c r="Q3" s="1"/>
      <c r="R3" s="1"/>
    </row>
    <row r="4" spans="1:35">
      <c r="A4" s="8"/>
      <c r="B4" s="294"/>
      <c r="C4" s="294"/>
      <c r="D4" s="294"/>
      <c r="E4" s="294"/>
      <c r="F4" s="294"/>
      <c r="G4" s="9"/>
      <c r="H4" s="9"/>
      <c r="I4" s="9"/>
      <c r="J4" s="9"/>
      <c r="K4" s="1"/>
      <c r="L4" s="1"/>
      <c r="M4" s="1"/>
      <c r="N4" s="1"/>
      <c r="O4" s="1"/>
      <c r="P4" s="1"/>
      <c r="Q4" s="1"/>
      <c r="R4" s="1"/>
    </row>
    <row r="5" spans="1:35">
      <c r="A5" s="378"/>
      <c r="B5" s="379"/>
      <c r="C5" s="379"/>
      <c r="D5" s="379"/>
      <c r="E5" s="379"/>
      <c r="F5" s="379"/>
      <c r="G5" s="380"/>
      <c r="H5" s="380"/>
      <c r="I5" s="380"/>
      <c r="J5" s="380"/>
      <c r="K5" s="381"/>
      <c r="L5" s="381"/>
      <c r="M5" s="381"/>
      <c r="N5" s="381"/>
      <c r="O5" s="381"/>
      <c r="P5" s="381"/>
      <c r="Q5" s="381"/>
      <c r="R5" s="381"/>
      <c r="S5" s="106"/>
      <c r="T5" s="106"/>
      <c r="U5" s="106"/>
      <c r="V5" s="106"/>
      <c r="W5" s="106"/>
      <c r="X5" s="106"/>
      <c r="Y5" s="106"/>
      <c r="Z5" s="106"/>
      <c r="AA5" s="106"/>
      <c r="AB5" s="106"/>
      <c r="AC5" s="106"/>
      <c r="AD5" s="106"/>
      <c r="AE5" s="106"/>
      <c r="AF5" s="106"/>
      <c r="AG5" s="106"/>
      <c r="AH5" s="106"/>
      <c r="AI5" s="106"/>
    </row>
    <row r="6" spans="1:35" ht="15.75" customHeight="1">
      <c r="A6" s="1"/>
      <c r="B6" s="1"/>
      <c r="C6" s="1"/>
      <c r="D6" s="1"/>
      <c r="E6" s="1"/>
      <c r="F6" s="1"/>
      <c r="G6" s="1"/>
      <c r="H6" s="1"/>
      <c r="I6" s="1"/>
      <c r="J6" s="1"/>
      <c r="K6" s="1"/>
      <c r="L6" s="1"/>
      <c r="M6" s="1"/>
      <c r="N6" s="1"/>
      <c r="O6" s="1"/>
      <c r="P6" s="1"/>
      <c r="Q6" s="1"/>
      <c r="R6" s="1"/>
    </row>
    <row r="7" spans="1:35" ht="17.25" customHeight="1">
      <c r="A7" s="1"/>
      <c r="B7" s="325" t="s">
        <v>634</v>
      </c>
      <c r="C7" s="326" t="s">
        <v>635</v>
      </c>
      <c r="D7" s="235"/>
      <c r="E7" s="609"/>
      <c r="F7" s="235"/>
      <c r="G7" s="235"/>
      <c r="H7" s="235"/>
      <c r="I7" s="235"/>
      <c r="J7" s="235"/>
      <c r="K7" s="235"/>
      <c r="L7" s="240"/>
      <c r="M7" s="235"/>
      <c r="N7" s="390"/>
      <c r="O7" s="235"/>
      <c r="P7" s="235"/>
      <c r="Q7" s="235"/>
      <c r="R7" s="235"/>
    </row>
    <row r="8" spans="1:35" ht="15.75" customHeight="1">
      <c r="A8" s="1"/>
      <c r="B8" s="235"/>
      <c r="C8" s="235"/>
      <c r="D8" s="235"/>
      <c r="E8" s="235"/>
      <c r="F8" s="235"/>
      <c r="G8" s="235"/>
      <c r="H8" s="235"/>
      <c r="I8" s="235"/>
      <c r="J8" s="235"/>
      <c r="K8" s="235"/>
      <c r="L8" s="240"/>
      <c r="M8" s="235"/>
      <c r="N8" s="235"/>
      <c r="O8" s="235"/>
      <c r="P8" s="235"/>
      <c r="Q8" s="235"/>
      <c r="R8" s="235"/>
    </row>
    <row r="9" spans="1:35">
      <c r="A9" s="1"/>
      <c r="B9" s="735"/>
      <c r="C9" s="735"/>
      <c r="D9" s="260">
        <v>2004</v>
      </c>
      <c r="E9" s="260">
        <v>2005</v>
      </c>
      <c r="F9" s="260">
        <v>2006</v>
      </c>
      <c r="G9" s="260">
        <v>2007</v>
      </c>
      <c r="H9" s="260">
        <v>2008</v>
      </c>
      <c r="I9" s="260">
        <v>2009</v>
      </c>
      <c r="J9" s="260">
        <v>2010</v>
      </c>
      <c r="K9" s="260">
        <v>2011</v>
      </c>
      <c r="L9" s="236">
        <v>2012</v>
      </c>
      <c r="M9" s="260">
        <v>2013</v>
      </c>
      <c r="N9" s="236">
        <v>2014</v>
      </c>
      <c r="O9" s="236">
        <v>2015</v>
      </c>
      <c r="P9" s="236">
        <v>2016</v>
      </c>
      <c r="Q9" s="236">
        <v>2017</v>
      </c>
      <c r="R9" s="235"/>
    </row>
    <row r="10" spans="1:35">
      <c r="A10" s="1"/>
      <c r="B10" s="718" t="s">
        <v>312</v>
      </c>
      <c r="C10" s="718"/>
      <c r="D10" s="718"/>
      <c r="E10" s="718"/>
      <c r="F10" s="718"/>
      <c r="G10" s="718"/>
      <c r="H10" s="718"/>
      <c r="I10" s="718"/>
      <c r="J10" s="718"/>
      <c r="K10" s="718"/>
      <c r="L10" s="718"/>
      <c r="M10" s="715"/>
      <c r="N10" s="240"/>
      <c r="O10" s="240"/>
      <c r="P10" s="231"/>
      <c r="Q10" s="231"/>
      <c r="R10" s="235"/>
    </row>
    <row r="11" spans="1:35" ht="18">
      <c r="A11" s="1"/>
      <c r="B11" s="230" t="s">
        <v>313</v>
      </c>
      <c r="C11" s="230" t="s">
        <v>637</v>
      </c>
      <c r="D11" s="231"/>
      <c r="E11" s="231"/>
      <c r="F11" s="231"/>
      <c r="G11" s="231"/>
      <c r="H11" s="231"/>
      <c r="I11" s="231"/>
      <c r="J11" s="231"/>
      <c r="K11" s="231"/>
      <c r="L11" s="240"/>
      <c r="M11" s="231"/>
      <c r="N11" s="240"/>
      <c r="O11" s="240"/>
      <c r="P11" s="231"/>
      <c r="Q11" s="231"/>
      <c r="R11" s="235"/>
    </row>
    <row r="12" spans="1:35">
      <c r="A12" s="1"/>
      <c r="B12" s="231" t="s">
        <v>314</v>
      </c>
      <c r="C12" s="231" t="s">
        <v>315</v>
      </c>
      <c r="D12" s="231">
        <v>4</v>
      </c>
      <c r="E12" s="231">
        <v>2</v>
      </c>
      <c r="F12" s="231">
        <v>1</v>
      </c>
      <c r="G12" s="231">
        <v>2</v>
      </c>
      <c r="H12" s="231">
        <v>1</v>
      </c>
      <c r="I12" s="231">
        <v>0</v>
      </c>
      <c r="J12" s="231">
        <v>2</v>
      </c>
      <c r="K12" s="231">
        <v>0</v>
      </c>
      <c r="L12" s="240">
        <v>1</v>
      </c>
      <c r="M12" s="231">
        <v>2</v>
      </c>
      <c r="N12" s="240">
        <v>0</v>
      </c>
      <c r="O12" s="240">
        <v>1</v>
      </c>
      <c r="P12" s="231">
        <v>0</v>
      </c>
      <c r="Q12" s="231">
        <v>1</v>
      </c>
      <c r="R12" s="235"/>
    </row>
    <row r="13" spans="1:35">
      <c r="A13" s="1"/>
      <c r="B13" s="231" t="s">
        <v>314</v>
      </c>
      <c r="C13" s="231" t="s">
        <v>316</v>
      </c>
      <c r="D13" s="231">
        <v>16</v>
      </c>
      <c r="E13" s="231">
        <v>13</v>
      </c>
      <c r="F13" s="231">
        <v>18</v>
      </c>
      <c r="G13" s="231">
        <v>22</v>
      </c>
      <c r="H13" s="231">
        <v>20</v>
      </c>
      <c r="I13" s="231">
        <v>16</v>
      </c>
      <c r="J13" s="231">
        <v>20</v>
      </c>
      <c r="K13" s="231">
        <v>21</v>
      </c>
      <c r="L13" s="240">
        <v>10</v>
      </c>
      <c r="M13" s="231">
        <v>6</v>
      </c>
      <c r="N13" s="240">
        <v>9</v>
      </c>
      <c r="O13" s="240">
        <v>11</v>
      </c>
      <c r="P13" s="231">
        <v>14</v>
      </c>
      <c r="Q13" s="231">
        <v>21</v>
      </c>
      <c r="R13" s="235"/>
    </row>
    <row r="14" spans="1:35" ht="18">
      <c r="A14" s="1"/>
      <c r="B14" s="231" t="s">
        <v>317</v>
      </c>
      <c r="C14" s="598" t="s">
        <v>941</v>
      </c>
      <c r="D14" s="231">
        <v>2</v>
      </c>
      <c r="E14" s="231">
        <v>1</v>
      </c>
      <c r="F14" s="231">
        <v>2</v>
      </c>
      <c r="G14" s="231">
        <v>4</v>
      </c>
      <c r="H14" s="231">
        <v>3</v>
      </c>
      <c r="I14" s="231">
        <v>2</v>
      </c>
      <c r="J14" s="231">
        <v>4</v>
      </c>
      <c r="K14" s="231">
        <v>2</v>
      </c>
      <c r="L14" s="240">
        <v>3</v>
      </c>
      <c r="M14" s="231">
        <v>4</v>
      </c>
      <c r="N14" s="240">
        <v>7</v>
      </c>
      <c r="O14" s="240">
        <v>6</v>
      </c>
      <c r="P14" s="231">
        <v>5</v>
      </c>
      <c r="Q14" s="231">
        <v>8</v>
      </c>
      <c r="R14" s="235"/>
    </row>
    <row r="15" spans="1:35">
      <c r="A15" s="1"/>
      <c r="B15" s="522" t="s">
        <v>318</v>
      </c>
      <c r="C15" s="522"/>
      <c r="D15" s="522">
        <v>22</v>
      </c>
      <c r="E15" s="522">
        <v>16</v>
      </c>
      <c r="F15" s="522">
        <v>21</v>
      </c>
      <c r="G15" s="522">
        <v>28</v>
      </c>
      <c r="H15" s="522">
        <v>24</v>
      </c>
      <c r="I15" s="522">
        <v>18</v>
      </c>
      <c r="J15" s="522">
        <v>26</v>
      </c>
      <c r="K15" s="522">
        <v>23</v>
      </c>
      <c r="L15" s="522">
        <v>14</v>
      </c>
      <c r="M15" s="522">
        <v>12</v>
      </c>
      <c r="N15" s="523">
        <v>16</v>
      </c>
      <c r="O15" s="523">
        <v>18</v>
      </c>
      <c r="P15" s="522">
        <v>19</v>
      </c>
      <c r="Q15" s="522">
        <v>30</v>
      </c>
      <c r="R15" s="391"/>
    </row>
    <row r="16" spans="1:35">
      <c r="A16" s="1"/>
      <c r="B16" s="391"/>
      <c r="C16" s="391"/>
      <c r="D16" s="391"/>
      <c r="E16" s="391"/>
      <c r="F16" s="391"/>
      <c r="G16" s="391"/>
      <c r="H16" s="391"/>
      <c r="I16" s="391"/>
      <c r="J16" s="391"/>
      <c r="K16" s="391"/>
      <c r="L16" s="391"/>
      <c r="M16" s="391"/>
      <c r="N16" s="392"/>
      <c r="O16" s="392"/>
      <c r="P16" s="391"/>
      <c r="Q16" s="391"/>
      <c r="R16" s="391"/>
    </row>
    <row r="17" spans="1:18">
      <c r="A17" s="1"/>
      <c r="B17" s="718" t="s">
        <v>319</v>
      </c>
      <c r="C17" s="718"/>
      <c r="D17" s="718"/>
      <c r="E17" s="718"/>
      <c r="F17" s="718"/>
      <c r="G17" s="718"/>
      <c r="H17" s="718"/>
      <c r="I17" s="718"/>
      <c r="J17" s="718"/>
      <c r="K17" s="718"/>
      <c r="L17" s="718"/>
      <c r="M17" s="715"/>
      <c r="N17" s="240"/>
      <c r="O17" s="240"/>
      <c r="P17" s="231"/>
      <c r="Q17" s="231"/>
      <c r="R17" s="235"/>
    </row>
    <row r="18" spans="1:18">
      <c r="A18" s="1"/>
      <c r="B18" s="231"/>
      <c r="C18" s="240" t="s">
        <v>320</v>
      </c>
      <c r="D18" s="231">
        <v>2</v>
      </c>
      <c r="E18" s="231">
        <v>1</v>
      </c>
      <c r="F18" s="231">
        <v>1</v>
      </c>
      <c r="G18" s="231">
        <v>1</v>
      </c>
      <c r="H18" s="231">
        <v>1</v>
      </c>
      <c r="I18" s="231">
        <v>1</v>
      </c>
      <c r="J18" s="231">
        <v>0</v>
      </c>
      <c r="K18" s="231">
        <v>0</v>
      </c>
      <c r="L18" s="240">
        <v>0</v>
      </c>
      <c r="M18" s="231">
        <v>0</v>
      </c>
      <c r="N18" s="240">
        <v>1</v>
      </c>
      <c r="O18" s="240">
        <v>2</v>
      </c>
      <c r="P18" s="231">
        <v>0</v>
      </c>
      <c r="Q18" s="231">
        <v>0</v>
      </c>
      <c r="R18" s="235"/>
    </row>
    <row r="19" spans="1:18">
      <c r="A19" s="1"/>
      <c r="B19" s="231"/>
      <c r="C19" s="231" t="s">
        <v>245</v>
      </c>
      <c r="D19" s="231">
        <v>1</v>
      </c>
      <c r="E19" s="231">
        <v>1</v>
      </c>
      <c r="F19" s="231">
        <v>3</v>
      </c>
      <c r="G19" s="231">
        <v>2</v>
      </c>
      <c r="H19" s="231">
        <v>0</v>
      </c>
      <c r="I19" s="231">
        <v>0</v>
      </c>
      <c r="J19" s="231">
        <v>0</v>
      </c>
      <c r="K19" s="231">
        <v>0</v>
      </c>
      <c r="L19" s="240">
        <v>0</v>
      </c>
      <c r="M19" s="231">
        <v>2</v>
      </c>
      <c r="N19" s="240">
        <v>1</v>
      </c>
      <c r="O19" s="240">
        <v>0</v>
      </c>
      <c r="P19" s="231">
        <v>3</v>
      </c>
      <c r="Q19" s="231">
        <v>0</v>
      </c>
      <c r="R19" s="235"/>
    </row>
    <row r="20" spans="1:18">
      <c r="A20" s="1"/>
      <c r="B20" s="231"/>
      <c r="C20" s="231" t="s">
        <v>234</v>
      </c>
      <c r="D20" s="231">
        <v>5</v>
      </c>
      <c r="E20" s="231">
        <v>5</v>
      </c>
      <c r="F20" s="231">
        <v>1</v>
      </c>
      <c r="G20" s="231">
        <v>1</v>
      </c>
      <c r="H20" s="231">
        <v>0</v>
      </c>
      <c r="I20" s="231">
        <v>1</v>
      </c>
      <c r="J20" s="231">
        <v>0</v>
      </c>
      <c r="K20" s="231">
        <v>0</v>
      </c>
      <c r="L20" s="240">
        <v>0</v>
      </c>
      <c r="M20" s="231">
        <v>0</v>
      </c>
      <c r="N20" s="240">
        <v>2</v>
      </c>
      <c r="O20" s="240">
        <v>3</v>
      </c>
      <c r="P20" s="231">
        <v>1</v>
      </c>
      <c r="Q20" s="231">
        <v>1</v>
      </c>
      <c r="R20" s="235"/>
    </row>
    <row r="21" spans="1:18">
      <c r="A21" s="1"/>
      <c r="B21" s="231"/>
      <c r="C21" s="231" t="s">
        <v>270</v>
      </c>
      <c r="D21" s="231">
        <v>0</v>
      </c>
      <c r="E21" s="231">
        <v>2</v>
      </c>
      <c r="F21" s="231">
        <v>0</v>
      </c>
      <c r="G21" s="231">
        <v>0</v>
      </c>
      <c r="H21" s="231">
        <v>0</v>
      </c>
      <c r="I21" s="231">
        <v>0</v>
      </c>
      <c r="J21" s="231">
        <v>0</v>
      </c>
      <c r="K21" s="231">
        <v>0</v>
      </c>
      <c r="L21" s="240">
        <v>0</v>
      </c>
      <c r="M21" s="231">
        <v>0</v>
      </c>
      <c r="N21" s="240">
        <v>0</v>
      </c>
      <c r="O21" s="240">
        <v>2</v>
      </c>
      <c r="P21" s="231">
        <v>0</v>
      </c>
      <c r="Q21" s="231">
        <v>0</v>
      </c>
      <c r="R21" s="235"/>
    </row>
    <row r="22" spans="1:18">
      <c r="A22" s="1"/>
      <c r="B22" s="231"/>
      <c r="C22" s="231" t="s">
        <v>321</v>
      </c>
      <c r="D22" s="231">
        <v>0</v>
      </c>
      <c r="E22" s="231">
        <v>0</v>
      </c>
      <c r="F22" s="231">
        <v>0</v>
      </c>
      <c r="G22" s="231">
        <v>0</v>
      </c>
      <c r="H22" s="231">
        <v>0</v>
      </c>
      <c r="I22" s="231">
        <v>0</v>
      </c>
      <c r="J22" s="231">
        <v>0</v>
      </c>
      <c r="K22" s="231">
        <v>0</v>
      </c>
      <c r="L22" s="240">
        <v>0</v>
      </c>
      <c r="M22" s="231">
        <v>0</v>
      </c>
      <c r="N22" s="240">
        <v>1</v>
      </c>
      <c r="O22" s="240">
        <v>0</v>
      </c>
      <c r="P22" s="231">
        <v>0</v>
      </c>
      <c r="Q22" s="231">
        <v>0</v>
      </c>
      <c r="R22" s="235"/>
    </row>
    <row r="23" spans="1:18">
      <c r="A23" s="1"/>
      <c r="B23" s="231"/>
      <c r="C23" s="231" t="s">
        <v>322</v>
      </c>
      <c r="D23" s="231">
        <v>0</v>
      </c>
      <c r="E23" s="231">
        <v>1</v>
      </c>
      <c r="F23" s="231">
        <v>0</v>
      </c>
      <c r="G23" s="231">
        <v>0</v>
      </c>
      <c r="H23" s="231">
        <v>0</v>
      </c>
      <c r="I23" s="231">
        <v>0</v>
      </c>
      <c r="J23" s="231">
        <v>0</v>
      </c>
      <c r="K23" s="231">
        <v>0</v>
      </c>
      <c r="L23" s="240">
        <v>0</v>
      </c>
      <c r="M23" s="231">
        <v>0</v>
      </c>
      <c r="N23" s="240">
        <v>0</v>
      </c>
      <c r="O23" s="240">
        <v>0</v>
      </c>
      <c r="P23" s="231">
        <v>0</v>
      </c>
      <c r="Q23" s="231">
        <v>0</v>
      </c>
      <c r="R23" s="235"/>
    </row>
    <row r="24" spans="1:18">
      <c r="A24" s="1"/>
      <c r="B24" s="231"/>
      <c r="C24" s="231" t="s">
        <v>323</v>
      </c>
      <c r="D24" s="231">
        <v>0</v>
      </c>
      <c r="E24" s="231">
        <v>0</v>
      </c>
      <c r="F24" s="231">
        <v>1</v>
      </c>
      <c r="G24" s="231">
        <v>0</v>
      </c>
      <c r="H24" s="231">
        <v>0</v>
      </c>
      <c r="I24" s="231">
        <v>0</v>
      </c>
      <c r="J24" s="231">
        <v>0</v>
      </c>
      <c r="K24" s="231">
        <v>0</v>
      </c>
      <c r="L24" s="240">
        <v>0</v>
      </c>
      <c r="M24" s="231">
        <v>0</v>
      </c>
      <c r="N24" s="240">
        <v>0</v>
      </c>
      <c r="O24" s="240">
        <v>0</v>
      </c>
      <c r="P24" s="231">
        <v>0</v>
      </c>
      <c r="Q24" s="231">
        <v>0</v>
      </c>
      <c r="R24" s="235"/>
    </row>
    <row r="25" spans="1:18">
      <c r="A25" s="1"/>
      <c r="B25" s="231"/>
      <c r="C25" s="231" t="s">
        <v>324</v>
      </c>
      <c r="D25" s="231">
        <v>0</v>
      </c>
      <c r="E25" s="231">
        <v>0</v>
      </c>
      <c r="F25" s="231">
        <v>0</v>
      </c>
      <c r="G25" s="231">
        <v>1</v>
      </c>
      <c r="H25" s="231">
        <v>0</v>
      </c>
      <c r="I25" s="231">
        <v>0</v>
      </c>
      <c r="J25" s="231">
        <v>0</v>
      </c>
      <c r="K25" s="231">
        <v>0</v>
      </c>
      <c r="L25" s="240">
        <v>0</v>
      </c>
      <c r="M25" s="231">
        <v>0</v>
      </c>
      <c r="N25" s="240">
        <v>0</v>
      </c>
      <c r="O25" s="240">
        <v>0</v>
      </c>
      <c r="P25" s="231">
        <v>0</v>
      </c>
      <c r="Q25" s="231">
        <v>0</v>
      </c>
      <c r="R25" s="235"/>
    </row>
    <row r="26" spans="1:18">
      <c r="A26" s="1"/>
      <c r="B26" s="522" t="s">
        <v>325</v>
      </c>
      <c r="C26" s="522"/>
      <c r="D26" s="522">
        <v>8</v>
      </c>
      <c r="E26" s="522">
        <v>10</v>
      </c>
      <c r="F26" s="522">
        <v>6</v>
      </c>
      <c r="G26" s="522">
        <v>5</v>
      </c>
      <c r="H26" s="522">
        <v>1</v>
      </c>
      <c r="I26" s="522">
        <v>2</v>
      </c>
      <c r="J26" s="522">
        <v>0</v>
      </c>
      <c r="K26" s="522">
        <v>0</v>
      </c>
      <c r="L26" s="522">
        <v>0</v>
      </c>
      <c r="M26" s="522">
        <v>2</v>
      </c>
      <c r="N26" s="522">
        <v>5</v>
      </c>
      <c r="O26" s="522">
        <v>7</v>
      </c>
      <c r="P26" s="522">
        <v>4</v>
      </c>
      <c r="Q26" s="522">
        <v>1</v>
      </c>
      <c r="R26" s="391"/>
    </row>
    <row r="27" spans="1:18">
      <c r="A27" s="1"/>
      <c r="B27" s="391"/>
      <c r="C27" s="391"/>
      <c r="D27" s="391"/>
      <c r="E27" s="391"/>
      <c r="F27" s="391"/>
      <c r="G27" s="391"/>
      <c r="H27" s="391"/>
      <c r="I27" s="391"/>
      <c r="J27" s="391"/>
      <c r="K27" s="391"/>
      <c r="L27" s="391"/>
      <c r="M27" s="391"/>
      <c r="N27" s="391"/>
      <c r="O27" s="391"/>
      <c r="P27" s="391"/>
      <c r="Q27" s="391"/>
      <c r="R27" s="391"/>
    </row>
    <row r="28" spans="1:18">
      <c r="A28" s="1"/>
      <c r="B28" s="736" t="s">
        <v>5</v>
      </c>
      <c r="C28" s="736"/>
      <c r="D28" s="517">
        <v>30</v>
      </c>
      <c r="E28" s="517">
        <v>26</v>
      </c>
      <c r="F28" s="517">
        <v>27</v>
      </c>
      <c r="G28" s="517">
        <v>33</v>
      </c>
      <c r="H28" s="517">
        <v>25</v>
      </c>
      <c r="I28" s="517">
        <v>20</v>
      </c>
      <c r="J28" s="517">
        <v>26</v>
      </c>
      <c r="K28" s="517">
        <v>23</v>
      </c>
      <c r="L28" s="261">
        <v>14</v>
      </c>
      <c r="M28" s="261">
        <v>14</v>
      </c>
      <c r="N28" s="261">
        <v>21</v>
      </c>
      <c r="O28" s="261">
        <v>25</v>
      </c>
      <c r="P28" s="261">
        <v>23</v>
      </c>
      <c r="Q28" s="261">
        <v>31</v>
      </c>
      <c r="R28" s="235"/>
    </row>
    <row r="29" spans="1:18">
      <c r="A29" s="1"/>
      <c r="B29" s="235"/>
      <c r="C29" s="235"/>
      <c r="D29" s="235"/>
      <c r="E29" s="235"/>
      <c r="F29" s="235"/>
      <c r="G29" s="235"/>
      <c r="H29" s="235"/>
      <c r="I29" s="235"/>
      <c r="J29" s="235"/>
      <c r="K29" s="235"/>
      <c r="L29" s="240"/>
      <c r="M29" s="235"/>
      <c r="N29" s="240"/>
      <c r="O29" s="240"/>
      <c r="P29" s="235"/>
      <c r="Q29" s="235"/>
      <c r="R29" s="235"/>
    </row>
    <row r="30" spans="1:18">
      <c r="A30" s="1"/>
      <c r="B30" s="246" t="s">
        <v>636</v>
      </c>
      <c r="C30" s="235"/>
      <c r="D30" s="235"/>
      <c r="E30" s="235"/>
      <c r="F30" s="235"/>
      <c r="G30" s="235"/>
      <c r="H30" s="235"/>
      <c r="I30" s="235"/>
      <c r="J30" s="235"/>
      <c r="K30" s="235"/>
      <c r="L30" s="240"/>
      <c r="M30" s="235"/>
      <c r="N30" s="393"/>
      <c r="O30" s="235"/>
      <c r="P30" s="235"/>
      <c r="Q30" s="235"/>
      <c r="R30" s="235"/>
    </row>
    <row r="31" spans="1:18">
      <c r="A31" s="1"/>
      <c r="B31" s="246" t="s">
        <v>948</v>
      </c>
      <c r="C31" s="235"/>
      <c r="D31" s="235"/>
      <c r="E31" s="235"/>
      <c r="F31" s="235"/>
      <c r="G31" s="235"/>
      <c r="H31" s="235"/>
      <c r="I31" s="235"/>
      <c r="J31" s="235"/>
      <c r="K31" s="235"/>
      <c r="L31" s="240"/>
      <c r="M31" s="235"/>
      <c r="N31" s="235"/>
      <c r="O31" s="235"/>
      <c r="P31" s="235"/>
      <c r="Q31" s="235"/>
      <c r="R31" s="235"/>
    </row>
    <row r="32" spans="1:18">
      <c r="A32" s="1"/>
      <c r="B32" s="447" t="s">
        <v>919</v>
      </c>
      <c r="C32" s="595"/>
      <c r="D32" s="595"/>
      <c r="E32" s="595"/>
      <c r="F32" s="595"/>
      <c r="G32" s="595"/>
      <c r="H32" s="595"/>
      <c r="I32" s="595"/>
      <c r="J32" s="595"/>
      <c r="K32" s="595"/>
      <c r="L32" s="595"/>
      <c r="M32" s="602"/>
      <c r="N32" s="235"/>
      <c r="O32" s="235"/>
      <c r="P32" s="235"/>
      <c r="Q32" s="235"/>
      <c r="R32" s="235"/>
    </row>
    <row r="33" spans="1:18">
      <c r="A33" s="597"/>
      <c r="B33" s="597"/>
      <c r="C33" s="597"/>
      <c r="D33" s="597"/>
      <c r="E33" s="597"/>
      <c r="F33" s="597"/>
      <c r="G33" s="597"/>
      <c r="H33" s="597"/>
      <c r="I33" s="597"/>
      <c r="J33" s="597"/>
      <c r="K33" s="597"/>
      <c r="L33" s="597"/>
      <c r="M33" s="597"/>
      <c r="N33" s="597"/>
      <c r="O33" s="597"/>
      <c r="P33" s="597"/>
      <c r="Q33" s="597"/>
      <c r="R33" s="597"/>
    </row>
    <row r="34" spans="1:18">
      <c r="A34" s="597"/>
      <c r="B34" s="597"/>
      <c r="C34" s="597"/>
      <c r="D34" s="597"/>
      <c r="E34" s="597"/>
      <c r="F34" s="597"/>
      <c r="G34" s="597"/>
      <c r="H34" s="597"/>
      <c r="I34" s="597"/>
      <c r="J34" s="597"/>
      <c r="K34" s="597"/>
      <c r="L34" s="597"/>
      <c r="M34" s="597"/>
      <c r="N34" s="597"/>
      <c r="O34" s="597"/>
      <c r="P34" s="597"/>
      <c r="Q34" s="597"/>
      <c r="R34" s="597"/>
    </row>
  </sheetData>
  <mergeCells count="4">
    <mergeCell ref="B9:C9"/>
    <mergeCell ref="B10:M10"/>
    <mergeCell ref="B17:M17"/>
    <mergeCell ref="B28:C28"/>
  </mergeCells>
  <hyperlinks>
    <hyperlink ref="A1" location="Index!A1" display="Back to Index" xr:uid="{2C6A2076-91EE-1A45-8EA6-98FD13F7C9FB}"/>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63D96-EEF0-5341-865F-9F40C48DFD6A}">
  <sheetPr codeName="Sheet55"/>
  <dimension ref="A1:AH23"/>
  <sheetViews>
    <sheetView workbookViewId="0"/>
  </sheetViews>
  <sheetFormatPr defaultColWidth="10.81640625" defaultRowHeight="17.25"/>
  <cols>
    <col min="1" max="1" width="12.453125" style="20" customWidth="1"/>
    <col min="2" max="2" width="10.81640625" style="20" customWidth="1"/>
    <col min="3" max="3" width="10.81640625" style="20"/>
    <col min="4" max="4" width="11.81640625" style="20" customWidth="1"/>
    <col min="5" max="5" width="10.81640625" style="20" customWidth="1"/>
    <col min="6" max="16384" width="10.81640625" style="20"/>
  </cols>
  <sheetData>
    <row r="1" spans="1:34" ht="17.25" customHeight="1">
      <c r="A1" s="297" t="s">
        <v>0</v>
      </c>
      <c r="B1" s="289"/>
      <c r="C1" s="289"/>
      <c r="D1" s="289"/>
      <c r="E1" s="289"/>
      <c r="F1" s="289"/>
      <c r="G1" s="289"/>
      <c r="H1" s="289"/>
      <c r="I1" s="289"/>
      <c r="J1" s="289"/>
      <c r="K1" s="289"/>
      <c r="L1" s="289"/>
      <c r="M1" s="289"/>
      <c r="N1" s="289"/>
    </row>
    <row r="2" spans="1:34">
      <c r="A2" s="8"/>
      <c r="B2" s="289"/>
      <c r="C2" s="289"/>
      <c r="D2" s="289"/>
      <c r="E2" s="289"/>
      <c r="F2" s="289"/>
      <c r="G2" s="289"/>
      <c r="H2" s="289"/>
      <c r="I2" s="289"/>
      <c r="J2" s="289"/>
      <c r="K2" s="289"/>
      <c r="L2" s="289"/>
      <c r="M2" s="289"/>
      <c r="N2" s="289"/>
    </row>
    <row r="3" spans="1:34">
      <c r="A3" s="8"/>
      <c r="B3" s="289"/>
      <c r="C3" s="289"/>
      <c r="D3" s="289"/>
      <c r="E3" s="289"/>
      <c r="F3" s="289"/>
      <c r="G3" s="289"/>
      <c r="H3" s="289"/>
      <c r="I3" s="289"/>
      <c r="J3" s="289"/>
      <c r="K3" s="289"/>
      <c r="L3" s="289"/>
      <c r="M3" s="289"/>
      <c r="N3" s="289"/>
    </row>
    <row r="4" spans="1:34">
      <c r="A4" s="8"/>
      <c r="B4" s="294"/>
      <c r="C4" s="294"/>
      <c r="D4" s="294"/>
      <c r="E4" s="294"/>
      <c r="F4" s="294"/>
      <c r="G4" s="294"/>
      <c r="H4" s="294"/>
      <c r="I4" s="294"/>
      <c r="J4" s="294"/>
      <c r="K4" s="294"/>
      <c r="L4" s="294"/>
      <c r="M4" s="294"/>
      <c r="N4" s="294"/>
    </row>
    <row r="5" spans="1:34">
      <c r="A5" s="378"/>
      <c r="B5" s="379"/>
      <c r="C5" s="379"/>
      <c r="D5" s="379"/>
      <c r="E5" s="379"/>
      <c r="F5" s="379"/>
      <c r="G5" s="379"/>
      <c r="H5" s="379"/>
      <c r="I5" s="379"/>
      <c r="J5" s="379"/>
      <c r="K5" s="379"/>
      <c r="L5" s="379"/>
      <c r="M5" s="379"/>
      <c r="N5" s="379"/>
      <c r="O5" s="106"/>
      <c r="P5" s="106"/>
      <c r="Q5" s="106"/>
      <c r="R5" s="106"/>
      <c r="S5" s="106"/>
      <c r="T5" s="106"/>
      <c r="U5" s="106"/>
      <c r="V5" s="106"/>
      <c r="W5" s="106"/>
      <c r="X5" s="106"/>
      <c r="Y5" s="106"/>
      <c r="Z5" s="106"/>
      <c r="AA5" s="106"/>
      <c r="AB5" s="106"/>
      <c r="AC5" s="106"/>
      <c r="AD5" s="106"/>
      <c r="AE5" s="106"/>
      <c r="AF5" s="106"/>
      <c r="AG5" s="106"/>
      <c r="AH5" s="106"/>
    </row>
    <row r="6" spans="1:34" ht="15.75" customHeight="1">
      <c r="A6" s="232"/>
      <c r="B6" s="232"/>
      <c r="C6" s="232"/>
      <c r="D6" s="232"/>
      <c r="E6" s="232"/>
      <c r="F6" s="232"/>
      <c r="G6" s="232"/>
      <c r="H6" s="232"/>
      <c r="I6" s="232"/>
      <c r="J6" s="232"/>
      <c r="K6" s="232"/>
      <c r="L6" s="232"/>
      <c r="M6" s="232"/>
      <c r="N6" s="232"/>
    </row>
    <row r="7" spans="1:34" ht="17.25" customHeight="1">
      <c r="A7" s="232"/>
      <c r="B7" s="394" t="s">
        <v>640</v>
      </c>
      <c r="C7" s="394" t="s">
        <v>641</v>
      </c>
      <c r="D7" s="232"/>
      <c r="E7" s="232"/>
      <c r="F7" s="232"/>
      <c r="G7" s="232"/>
      <c r="H7" s="232"/>
      <c r="I7" s="232"/>
      <c r="J7" s="232"/>
      <c r="K7" s="232"/>
      <c r="L7" s="232"/>
      <c r="M7" s="232"/>
      <c r="N7" s="232"/>
    </row>
    <row r="8" spans="1:34" ht="32.25">
      <c r="A8" s="232"/>
      <c r="B8" s="260" t="s">
        <v>638</v>
      </c>
      <c r="C8" s="237"/>
      <c r="D8" s="398"/>
      <c r="E8" s="399"/>
      <c r="F8" s="399"/>
      <c r="G8" s="399"/>
      <c r="H8" s="399"/>
      <c r="I8" s="237"/>
      <c r="J8" s="398"/>
      <c r="K8" s="237"/>
      <c r="L8" s="237" t="s">
        <v>61</v>
      </c>
      <c r="M8" s="682" t="s">
        <v>970</v>
      </c>
      <c r="N8" s="395"/>
    </row>
    <row r="9" spans="1:34">
      <c r="A9" s="232"/>
      <c r="B9" s="231" t="s">
        <v>244</v>
      </c>
      <c r="C9" s="240"/>
      <c r="D9" s="396"/>
      <c r="E9" s="258"/>
      <c r="F9" s="258"/>
      <c r="G9" s="258"/>
      <c r="H9" s="258"/>
      <c r="I9" s="240"/>
      <c r="J9" s="396"/>
      <c r="K9" s="240"/>
      <c r="L9" s="240">
        <v>9</v>
      </c>
      <c r="M9" s="396">
        <v>42.857142857142854</v>
      </c>
      <c r="N9" s="396"/>
    </row>
    <row r="10" spans="1:34">
      <c r="A10" s="232"/>
      <c r="B10" s="231" t="s">
        <v>639</v>
      </c>
      <c r="C10" s="240"/>
      <c r="D10" s="396"/>
      <c r="E10" s="258"/>
      <c r="F10" s="258"/>
      <c r="G10" s="258"/>
      <c r="H10" s="258"/>
      <c r="I10" s="240"/>
      <c r="J10" s="396"/>
      <c r="K10" s="240"/>
      <c r="L10" s="240">
        <v>4</v>
      </c>
      <c r="M10" s="396">
        <v>19.047619047619047</v>
      </c>
      <c r="N10" s="396"/>
    </row>
    <row r="11" spans="1:34">
      <c r="A11" s="232"/>
      <c r="B11" s="231" t="s">
        <v>642</v>
      </c>
      <c r="C11" s="240"/>
      <c r="D11" s="396"/>
      <c r="E11" s="258"/>
      <c r="F11" s="258"/>
      <c r="G11" s="258"/>
      <c r="H11" s="258"/>
      <c r="I11" s="240"/>
      <c r="J11" s="396"/>
      <c r="K11" s="240"/>
      <c r="L11" s="240">
        <v>1</v>
      </c>
      <c r="M11" s="396">
        <v>4.7619047619047619</v>
      </c>
      <c r="N11" s="396"/>
    </row>
    <row r="12" spans="1:34">
      <c r="A12" s="232"/>
      <c r="B12" s="231" t="s">
        <v>326</v>
      </c>
      <c r="C12" s="240"/>
      <c r="D12" s="396"/>
      <c r="E12" s="258"/>
      <c r="F12" s="258"/>
      <c r="G12" s="258"/>
      <c r="H12" s="258"/>
      <c r="I12" s="240"/>
      <c r="J12" s="396"/>
      <c r="K12" s="240"/>
      <c r="L12" s="240">
        <v>1</v>
      </c>
      <c r="M12" s="396">
        <v>4.7619047619047619</v>
      </c>
      <c r="N12" s="396"/>
    </row>
    <row r="13" spans="1:34">
      <c r="A13" s="232"/>
      <c r="B13" s="231" t="s">
        <v>327</v>
      </c>
      <c r="C13" s="240"/>
      <c r="D13" s="396"/>
      <c r="E13" s="258"/>
      <c r="F13" s="258"/>
      <c r="G13" s="258"/>
      <c r="H13" s="258"/>
      <c r="I13" s="240"/>
      <c r="J13" s="396"/>
      <c r="K13" s="240"/>
      <c r="L13" s="240">
        <v>9</v>
      </c>
      <c r="M13" s="396">
        <v>42.857142857142854</v>
      </c>
      <c r="N13" s="396"/>
    </row>
    <row r="14" spans="1:34">
      <c r="A14" s="232"/>
      <c r="B14" s="231" t="s">
        <v>643</v>
      </c>
      <c r="C14" s="240"/>
      <c r="D14" s="396"/>
      <c r="E14" s="258"/>
      <c r="F14" s="258"/>
      <c r="G14" s="258"/>
      <c r="H14" s="258"/>
      <c r="I14" s="240"/>
      <c r="J14" s="396"/>
      <c r="K14" s="240"/>
      <c r="L14" s="240">
        <v>18</v>
      </c>
      <c r="M14" s="396">
        <v>85.714285714285708</v>
      </c>
      <c r="N14" s="396"/>
    </row>
    <row r="15" spans="1:34">
      <c r="A15" s="232"/>
      <c r="B15" s="231" t="s">
        <v>328</v>
      </c>
      <c r="C15" s="240"/>
      <c r="D15" s="396"/>
      <c r="E15" s="258"/>
      <c r="F15" s="258"/>
      <c r="G15" s="258"/>
      <c r="H15" s="258"/>
      <c r="I15" s="240"/>
      <c r="J15" s="396"/>
      <c r="K15" s="240"/>
      <c r="L15" s="240">
        <v>0</v>
      </c>
      <c r="M15" s="396">
        <v>0</v>
      </c>
      <c r="N15" s="396"/>
    </row>
    <row r="16" spans="1:34">
      <c r="A16" s="232"/>
      <c r="B16" s="231" t="s">
        <v>329</v>
      </c>
      <c r="C16" s="240"/>
      <c r="D16" s="396"/>
      <c r="E16" s="258"/>
      <c r="F16" s="258"/>
      <c r="G16" s="258"/>
      <c r="H16" s="258"/>
      <c r="I16" s="240"/>
      <c r="J16" s="396"/>
      <c r="K16" s="240"/>
      <c r="L16" s="240">
        <v>0</v>
      </c>
      <c r="M16" s="396">
        <v>0</v>
      </c>
      <c r="N16" s="396"/>
    </row>
    <row r="17" spans="1:14">
      <c r="A17" s="232"/>
      <c r="B17" s="400" t="s">
        <v>5</v>
      </c>
      <c r="C17" s="261"/>
      <c r="D17" s="535"/>
      <c r="E17" s="376"/>
      <c r="F17" s="376"/>
      <c r="G17" s="376"/>
      <c r="H17" s="376"/>
      <c r="I17" s="261"/>
      <c r="J17" s="535"/>
      <c r="K17" s="261"/>
      <c r="L17" s="261">
        <v>42</v>
      </c>
      <c r="M17" s="535" t="s">
        <v>162</v>
      </c>
      <c r="N17" s="397"/>
    </row>
    <row r="18" spans="1:14">
      <c r="A18" s="232"/>
      <c r="B18" s="231"/>
      <c r="C18" s="231"/>
      <c r="D18" s="231"/>
      <c r="E18" s="258"/>
      <c r="F18" s="258"/>
      <c r="G18" s="258"/>
      <c r="H18" s="258"/>
      <c r="I18" s="258"/>
      <c r="J18" s="258"/>
      <c r="K18" s="258"/>
      <c r="L18" s="258"/>
      <c r="M18" s="258"/>
      <c r="N18" s="232"/>
    </row>
    <row r="19" spans="1:14">
      <c r="A19" s="232"/>
      <c r="B19" s="226" t="s">
        <v>644</v>
      </c>
      <c r="C19" s="232"/>
      <c r="D19" s="232"/>
      <c r="E19" s="232"/>
      <c r="F19" s="232"/>
      <c r="G19" s="232"/>
      <c r="H19" s="232"/>
      <c r="I19" s="232"/>
      <c r="J19" s="232"/>
      <c r="K19" s="232"/>
      <c r="L19" s="232"/>
      <c r="M19" s="232"/>
      <c r="N19" s="232"/>
    </row>
    <row r="20" spans="1:14">
      <c r="A20" s="1"/>
      <c r="B20" s="223" t="s">
        <v>887</v>
      </c>
      <c r="C20" s="1"/>
      <c r="D20" s="1"/>
      <c r="E20" s="1"/>
      <c r="F20" s="1"/>
      <c r="G20" s="1"/>
      <c r="H20" s="1"/>
      <c r="I20" s="1"/>
      <c r="J20" s="1"/>
      <c r="K20" s="1"/>
      <c r="L20" s="1"/>
      <c r="M20" s="1"/>
      <c r="N20" s="1"/>
    </row>
    <row r="21" spans="1:14">
      <c r="A21" s="568"/>
      <c r="B21" s="226" t="s">
        <v>920</v>
      </c>
      <c r="C21" s="568"/>
      <c r="D21" s="568"/>
      <c r="E21" s="602"/>
      <c r="F21" s="568"/>
      <c r="G21" s="568"/>
      <c r="H21" s="568"/>
      <c r="I21" s="568"/>
      <c r="J21" s="568"/>
      <c r="K21" s="568"/>
      <c r="L21" s="568"/>
      <c r="M21" s="568"/>
      <c r="N21" s="568"/>
    </row>
    <row r="22" spans="1:14">
      <c r="A22" s="597"/>
      <c r="B22" s="597"/>
      <c r="C22" s="597"/>
      <c r="D22" s="597"/>
      <c r="E22" s="597"/>
      <c r="F22" s="597"/>
      <c r="G22" s="597"/>
      <c r="H22" s="597"/>
      <c r="I22" s="597"/>
      <c r="J22" s="597"/>
      <c r="K22" s="597"/>
      <c r="L22" s="597"/>
      <c r="M22" s="597"/>
      <c r="N22" s="597"/>
    </row>
    <row r="23" spans="1:14">
      <c r="A23" s="597"/>
      <c r="B23" s="597"/>
      <c r="C23" s="597"/>
      <c r="D23" s="597"/>
      <c r="E23" s="597"/>
      <c r="F23" s="597"/>
      <c r="G23" s="597"/>
      <c r="H23" s="597"/>
      <c r="I23" s="597"/>
      <c r="J23" s="597"/>
      <c r="K23" s="597"/>
      <c r="L23" s="597"/>
      <c r="M23" s="597"/>
      <c r="N23" s="597"/>
    </row>
  </sheetData>
  <hyperlinks>
    <hyperlink ref="A1" location="Index!A1" display="Back to Index" xr:uid="{A4F5149E-6AD9-D143-A346-64C98D745C19}"/>
  </hyperlinks>
  <pageMargins left="0.7" right="0.7" top="0.75" bottom="0.75" header="0.3" footer="0.3"/>
  <pageSetup paperSize="9" orientation="portrait" horizontalDpi="150" verticalDpi="15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AC2C-E855-0F4D-BBE7-769B29C8AB01}">
  <sheetPr codeName="Sheet56"/>
  <dimension ref="A1:AA164"/>
  <sheetViews>
    <sheetView workbookViewId="0"/>
  </sheetViews>
  <sheetFormatPr defaultColWidth="10.81640625" defaultRowHeight="17.25"/>
  <cols>
    <col min="1" max="1" width="12.453125" style="20" customWidth="1"/>
    <col min="2" max="2" width="24.81640625" style="112" customWidth="1"/>
    <col min="3" max="3" width="29.453125" style="58" customWidth="1"/>
    <col min="4" max="5" width="10.81640625" style="58"/>
    <col min="6" max="6" width="3.453125" style="20" customWidth="1"/>
    <col min="7" max="16384" width="10.81640625" style="20"/>
  </cols>
  <sheetData>
    <row r="1" spans="1:27" ht="17.25" customHeight="1">
      <c r="A1" s="298" t="s">
        <v>0</v>
      </c>
      <c r="B1" s="289"/>
      <c r="C1" s="289"/>
      <c r="D1" s="289"/>
      <c r="E1" s="289"/>
      <c r="F1" s="289"/>
      <c r="G1" s="10"/>
      <c r="H1" s="10"/>
      <c r="I1" s="10"/>
    </row>
    <row r="2" spans="1:27">
      <c r="A2" s="86"/>
      <c r="B2" s="289"/>
      <c r="C2" s="289"/>
      <c r="D2" s="289"/>
      <c r="E2" s="289"/>
      <c r="F2" s="289"/>
      <c r="G2" s="10"/>
      <c r="H2" s="10"/>
      <c r="I2" s="10"/>
    </row>
    <row r="3" spans="1:27">
      <c r="A3" s="86"/>
      <c r="B3" s="289"/>
      <c r="C3" s="289"/>
      <c r="D3" s="289"/>
      <c r="E3" s="289"/>
      <c r="F3" s="289"/>
      <c r="G3" s="10"/>
      <c r="H3" s="10"/>
      <c r="I3" s="10"/>
    </row>
    <row r="4" spans="1:27">
      <c r="A4" s="86"/>
      <c r="B4" s="113"/>
      <c r="C4" s="116"/>
      <c r="D4" s="116"/>
      <c r="E4" s="116"/>
      <c r="F4" s="289"/>
      <c r="G4" s="10"/>
      <c r="H4" s="10"/>
      <c r="I4" s="10"/>
    </row>
    <row r="5" spans="1:27">
      <c r="A5" s="401"/>
      <c r="B5" s="402"/>
      <c r="C5" s="403"/>
      <c r="D5" s="403"/>
      <c r="E5" s="403"/>
      <c r="F5" s="404"/>
      <c r="G5" s="105"/>
      <c r="H5" s="105"/>
      <c r="I5" s="105"/>
      <c r="J5" s="106"/>
      <c r="K5" s="106"/>
      <c r="L5" s="106"/>
      <c r="M5" s="106"/>
      <c r="N5" s="106"/>
      <c r="O5" s="106"/>
      <c r="P5" s="106"/>
      <c r="Q5" s="106"/>
      <c r="R5" s="106"/>
      <c r="S5" s="106"/>
      <c r="T5" s="106"/>
      <c r="U5" s="106"/>
      <c r="V5" s="106"/>
      <c r="W5" s="106"/>
      <c r="X5" s="106"/>
      <c r="Y5" s="106"/>
      <c r="Z5" s="106"/>
      <c r="AA5" s="106"/>
    </row>
    <row r="6" spans="1:27" ht="15.75" customHeight="1">
      <c r="A6" s="33"/>
      <c r="B6" s="114"/>
      <c r="C6" s="57"/>
      <c r="D6" s="57"/>
      <c r="E6" s="57"/>
      <c r="F6" s="33"/>
    </row>
    <row r="7" spans="1:27" ht="17.25" customHeight="1">
      <c r="A7" s="33"/>
      <c r="B7" s="405" t="s">
        <v>415</v>
      </c>
      <c r="C7" s="738" t="s">
        <v>957</v>
      </c>
      <c r="D7" s="738"/>
      <c r="E7" s="738"/>
      <c r="F7" s="738"/>
    </row>
    <row r="8" spans="1:27" ht="15.75" customHeight="1">
      <c r="A8" s="33"/>
      <c r="B8" s="739"/>
      <c r="C8" s="739"/>
      <c r="D8" s="720" t="s">
        <v>5</v>
      </c>
      <c r="E8" s="720"/>
      <c r="F8" s="235"/>
    </row>
    <row r="9" spans="1:27">
      <c r="A9" s="33"/>
      <c r="B9" s="739"/>
      <c r="C9" s="739"/>
      <c r="D9" s="406" t="s">
        <v>61</v>
      </c>
      <c r="E9" s="407" t="s">
        <v>962</v>
      </c>
      <c r="F9" s="235"/>
    </row>
    <row r="10" spans="1:27">
      <c r="A10" s="33"/>
      <c r="B10" s="737" t="s">
        <v>2</v>
      </c>
      <c r="C10" s="409" t="s">
        <v>330</v>
      </c>
      <c r="D10" s="409">
        <v>5</v>
      </c>
      <c r="E10" s="410">
        <v>16.129032258064516</v>
      </c>
      <c r="F10" s="235"/>
    </row>
    <row r="11" spans="1:27">
      <c r="A11" s="33"/>
      <c r="B11" s="737"/>
      <c r="C11" s="409" t="s">
        <v>331</v>
      </c>
      <c r="D11" s="409">
        <v>2</v>
      </c>
      <c r="E11" s="410">
        <v>6.4516129032258061</v>
      </c>
      <c r="F11" s="235"/>
    </row>
    <row r="12" spans="1:27">
      <c r="A12" s="33"/>
      <c r="B12" s="737"/>
      <c r="C12" s="409" t="s">
        <v>332</v>
      </c>
      <c r="D12" s="409">
        <v>7</v>
      </c>
      <c r="E12" s="410">
        <v>22.58064516129032</v>
      </c>
      <c r="F12" s="235"/>
    </row>
    <row r="13" spans="1:27">
      <c r="A13" s="33"/>
      <c r="B13" s="737"/>
      <c r="C13" s="409" t="s">
        <v>27</v>
      </c>
      <c r="D13" s="409">
        <v>4</v>
      </c>
      <c r="E13" s="410">
        <v>12.903225806451612</v>
      </c>
      <c r="F13" s="235"/>
    </row>
    <row r="14" spans="1:27">
      <c r="A14" s="33"/>
      <c r="B14" s="737"/>
      <c r="C14" s="409" t="s">
        <v>28</v>
      </c>
      <c r="D14" s="409">
        <v>4</v>
      </c>
      <c r="E14" s="410">
        <v>12.903225806451612</v>
      </c>
      <c r="F14" s="235"/>
    </row>
    <row r="15" spans="1:27">
      <c r="A15" s="33"/>
      <c r="B15" s="737"/>
      <c r="C15" s="409" t="s">
        <v>333</v>
      </c>
      <c r="D15" s="409">
        <v>3</v>
      </c>
      <c r="E15" s="410">
        <v>9.67741935483871</v>
      </c>
      <c r="F15" s="235"/>
    </row>
    <row r="16" spans="1:27">
      <c r="A16" s="33"/>
      <c r="B16" s="737"/>
      <c r="C16" s="409" t="s">
        <v>334</v>
      </c>
      <c r="D16" s="409">
        <v>1</v>
      </c>
      <c r="E16" s="410">
        <v>3.225806451612903</v>
      </c>
      <c r="F16" s="235"/>
    </row>
    <row r="17" spans="1:6">
      <c r="A17" s="33"/>
      <c r="B17" s="737"/>
      <c r="C17" s="411" t="s">
        <v>335</v>
      </c>
      <c r="D17" s="409">
        <v>5</v>
      </c>
      <c r="E17" s="410">
        <v>16.129032258064516</v>
      </c>
      <c r="F17" s="235"/>
    </row>
    <row r="18" spans="1:6">
      <c r="A18" s="33"/>
      <c r="B18" s="737"/>
      <c r="C18" s="426" t="s">
        <v>5</v>
      </c>
      <c r="D18" s="426">
        <v>31</v>
      </c>
      <c r="E18" s="427">
        <v>100</v>
      </c>
      <c r="F18" s="235"/>
    </row>
    <row r="19" spans="1:6">
      <c r="A19" s="33"/>
      <c r="B19" s="408"/>
      <c r="C19" s="412"/>
      <c r="D19" s="412"/>
      <c r="E19" s="413"/>
      <c r="F19" s="235"/>
    </row>
    <row r="20" spans="1:6">
      <c r="A20" s="33"/>
      <c r="B20" s="737" t="s">
        <v>336</v>
      </c>
      <c r="C20" s="409" t="s">
        <v>337</v>
      </c>
      <c r="D20" s="409">
        <v>5</v>
      </c>
      <c r="E20" s="410">
        <v>16.129032258064516</v>
      </c>
      <c r="F20" s="235"/>
    </row>
    <row r="21" spans="1:6">
      <c r="A21" s="33"/>
      <c r="B21" s="737"/>
      <c r="C21" s="414" t="s">
        <v>338</v>
      </c>
      <c r="D21" s="409">
        <v>24</v>
      </c>
      <c r="E21" s="410">
        <v>77.41935483870968</v>
      </c>
      <c r="F21" s="235"/>
    </row>
    <row r="22" spans="1:6">
      <c r="A22" s="33"/>
      <c r="B22" s="737"/>
      <c r="C22" s="409" t="s">
        <v>339</v>
      </c>
      <c r="D22" s="409">
        <v>2</v>
      </c>
      <c r="E22" s="410">
        <v>6.4516129032258061</v>
      </c>
      <c r="F22" s="235"/>
    </row>
    <row r="23" spans="1:6">
      <c r="A23" s="33"/>
      <c r="B23" s="737"/>
      <c r="C23" s="426" t="s">
        <v>5</v>
      </c>
      <c r="D23" s="426">
        <v>31</v>
      </c>
      <c r="E23" s="427">
        <v>100</v>
      </c>
      <c r="F23" s="235"/>
    </row>
    <row r="24" spans="1:6">
      <c r="A24" s="33"/>
      <c r="B24" s="369"/>
      <c r="C24" s="409"/>
      <c r="D24" s="409"/>
      <c r="E24" s="415"/>
      <c r="F24" s="235"/>
    </row>
    <row r="25" spans="1:6">
      <c r="A25" s="33"/>
      <c r="B25" s="737" t="s">
        <v>340</v>
      </c>
      <c r="C25" s="409" t="s">
        <v>4</v>
      </c>
      <c r="D25" s="409">
        <v>14</v>
      </c>
      <c r="E25" s="410">
        <v>45.161290322580641</v>
      </c>
      <c r="F25" s="235"/>
    </row>
    <row r="26" spans="1:6">
      <c r="A26" s="33"/>
      <c r="B26" s="737"/>
      <c r="C26" s="409" t="s">
        <v>3</v>
      </c>
      <c r="D26" s="409">
        <v>17</v>
      </c>
      <c r="E26" s="410">
        <v>54.838709677419352</v>
      </c>
      <c r="F26" s="235"/>
    </row>
    <row r="27" spans="1:6">
      <c r="A27" s="33"/>
      <c r="B27" s="737"/>
      <c r="C27" s="426" t="s">
        <v>5</v>
      </c>
      <c r="D27" s="426">
        <v>31</v>
      </c>
      <c r="E27" s="427">
        <v>100</v>
      </c>
      <c r="F27" s="235"/>
    </row>
    <row r="28" spans="1:6">
      <c r="A28" s="33"/>
      <c r="B28" s="369"/>
      <c r="C28" s="409"/>
      <c r="D28" s="409"/>
      <c r="E28" s="415"/>
      <c r="F28" s="235"/>
    </row>
    <row r="29" spans="1:6">
      <c r="A29" s="33"/>
      <c r="B29" s="737" t="s">
        <v>646</v>
      </c>
      <c r="C29" s="409" t="s">
        <v>341</v>
      </c>
      <c r="D29" s="409">
        <v>10</v>
      </c>
      <c r="E29" s="410">
        <v>32.258064516129032</v>
      </c>
      <c r="F29" s="235"/>
    </row>
    <row r="30" spans="1:6">
      <c r="A30" s="33"/>
      <c r="B30" s="737"/>
      <c r="C30" s="409" t="s">
        <v>342</v>
      </c>
      <c r="D30" s="409">
        <v>21</v>
      </c>
      <c r="E30" s="410">
        <v>67.741935483870961</v>
      </c>
      <c r="F30" s="235"/>
    </row>
    <row r="31" spans="1:6">
      <c r="A31" s="33"/>
      <c r="B31" s="737"/>
      <c r="C31" s="426" t="s">
        <v>5</v>
      </c>
      <c r="D31" s="426">
        <v>31</v>
      </c>
      <c r="E31" s="427">
        <v>100</v>
      </c>
      <c r="F31" s="235"/>
    </row>
    <row r="32" spans="1:6">
      <c r="A32" s="33"/>
      <c r="B32" s="408"/>
      <c r="C32" s="412"/>
      <c r="D32" s="412"/>
      <c r="E32" s="413"/>
      <c r="F32" s="235"/>
    </row>
    <row r="33" spans="1:6">
      <c r="A33" s="33"/>
      <c r="B33" s="737" t="s">
        <v>647</v>
      </c>
      <c r="C33" s="409" t="s">
        <v>343</v>
      </c>
      <c r="D33" s="409">
        <v>7</v>
      </c>
      <c r="E33" s="410">
        <v>22.58064516129032</v>
      </c>
      <c r="F33" s="235"/>
    </row>
    <row r="34" spans="1:6">
      <c r="A34" s="33"/>
      <c r="B34" s="737"/>
      <c r="C34" s="409" t="s">
        <v>648</v>
      </c>
      <c r="D34" s="409">
        <v>24</v>
      </c>
      <c r="E34" s="410">
        <v>77.41935483870968</v>
      </c>
      <c r="F34" s="235"/>
    </row>
    <row r="35" spans="1:6">
      <c r="A35" s="33"/>
      <c r="B35" s="737"/>
      <c r="C35" s="426" t="s">
        <v>5</v>
      </c>
      <c r="D35" s="426">
        <v>31</v>
      </c>
      <c r="E35" s="427">
        <v>100</v>
      </c>
      <c r="F35" s="235"/>
    </row>
    <row r="36" spans="1:6">
      <c r="A36" s="33"/>
      <c r="B36" s="408"/>
      <c r="C36" s="412"/>
      <c r="D36" s="412"/>
      <c r="E36" s="413"/>
      <c r="F36" s="235"/>
    </row>
    <row r="37" spans="1:6">
      <c r="A37" s="33"/>
      <c r="B37" s="737" t="s">
        <v>649</v>
      </c>
      <c r="C37" s="409" t="s">
        <v>344</v>
      </c>
      <c r="D37" s="409">
        <v>10</v>
      </c>
      <c r="E37" s="410">
        <v>32.258064516129032</v>
      </c>
      <c r="F37" s="235"/>
    </row>
    <row r="38" spans="1:6">
      <c r="A38" s="33"/>
      <c r="B38" s="737"/>
      <c r="C38" s="414" t="s">
        <v>345</v>
      </c>
      <c r="D38" s="409">
        <v>21</v>
      </c>
      <c r="E38" s="410">
        <v>67.741935483870961</v>
      </c>
      <c r="F38" s="235"/>
    </row>
    <row r="39" spans="1:6">
      <c r="A39" s="33"/>
      <c r="B39" s="737"/>
      <c r="C39" s="426" t="s">
        <v>5</v>
      </c>
      <c r="D39" s="426">
        <v>31</v>
      </c>
      <c r="E39" s="427">
        <v>100</v>
      </c>
      <c r="F39" s="235"/>
    </row>
    <row r="40" spans="1:6">
      <c r="A40" s="33"/>
      <c r="B40" s="408"/>
      <c r="C40" s="412"/>
      <c r="D40" s="412"/>
      <c r="E40" s="413"/>
      <c r="F40" s="235"/>
    </row>
    <row r="41" spans="1:6">
      <c r="A41" s="33"/>
      <c r="B41" s="737" t="s">
        <v>346</v>
      </c>
      <c r="C41" s="409" t="s">
        <v>347</v>
      </c>
      <c r="D41" s="409">
        <v>17</v>
      </c>
      <c r="E41" s="410">
        <v>54.838709677419352</v>
      </c>
      <c r="F41" s="235"/>
    </row>
    <row r="42" spans="1:6" ht="31.5">
      <c r="A42" s="33"/>
      <c r="B42" s="737"/>
      <c r="C42" s="416" t="s">
        <v>348</v>
      </c>
      <c r="D42" s="409">
        <v>8</v>
      </c>
      <c r="E42" s="410">
        <v>25.806451612903224</v>
      </c>
      <c r="F42" s="235"/>
    </row>
    <row r="43" spans="1:6">
      <c r="A43" s="33"/>
      <c r="B43" s="737"/>
      <c r="C43" s="409" t="s">
        <v>349</v>
      </c>
      <c r="D43" s="409">
        <v>3</v>
      </c>
      <c r="E43" s="410">
        <v>9.67741935483871</v>
      </c>
      <c r="F43" s="235"/>
    </row>
    <row r="44" spans="1:6">
      <c r="A44" s="33"/>
      <c r="B44" s="737"/>
      <c r="C44" s="409" t="s">
        <v>350</v>
      </c>
      <c r="D44" s="409">
        <v>3</v>
      </c>
      <c r="E44" s="410">
        <v>9.67741935483871</v>
      </c>
      <c r="F44" s="235"/>
    </row>
    <row r="45" spans="1:6">
      <c r="A45" s="33"/>
      <c r="B45" s="737"/>
      <c r="C45" s="426" t="s">
        <v>5</v>
      </c>
      <c r="D45" s="426">
        <v>31</v>
      </c>
      <c r="E45" s="428">
        <v>100</v>
      </c>
      <c r="F45" s="235"/>
    </row>
    <row r="46" spans="1:6">
      <c r="A46" s="33"/>
      <c r="B46" s="408"/>
      <c r="C46" s="412"/>
      <c r="D46" s="412"/>
      <c r="E46" s="413"/>
      <c r="F46" s="235"/>
    </row>
    <row r="47" spans="1:6">
      <c r="A47" s="33"/>
      <c r="B47" s="737" t="s">
        <v>650</v>
      </c>
      <c r="C47" s="409" t="s">
        <v>351</v>
      </c>
      <c r="D47" s="409">
        <v>1</v>
      </c>
      <c r="E47" s="410">
        <v>3.225806451612903</v>
      </c>
      <c r="F47" s="235"/>
    </row>
    <row r="48" spans="1:6">
      <c r="A48" s="33"/>
      <c r="B48" s="737"/>
      <c r="C48" s="409" t="s">
        <v>352</v>
      </c>
      <c r="D48" s="409">
        <v>10</v>
      </c>
      <c r="E48" s="410">
        <v>32.258064516129032</v>
      </c>
      <c r="F48" s="235"/>
    </row>
    <row r="49" spans="1:6">
      <c r="A49" s="33"/>
      <c r="B49" s="737"/>
      <c r="C49" s="409" t="s">
        <v>353</v>
      </c>
      <c r="D49" s="409">
        <v>6</v>
      </c>
      <c r="E49" s="410">
        <v>19.35483870967742</v>
      </c>
      <c r="F49" s="235"/>
    </row>
    <row r="50" spans="1:6">
      <c r="A50" s="33"/>
      <c r="B50" s="737"/>
      <c r="C50" s="409" t="s">
        <v>354</v>
      </c>
      <c r="D50" s="409">
        <v>14</v>
      </c>
      <c r="E50" s="410">
        <v>45.161290322580641</v>
      </c>
      <c r="F50" s="235"/>
    </row>
    <row r="51" spans="1:6">
      <c r="A51" s="33"/>
      <c r="B51" s="737"/>
      <c r="C51" s="426" t="s">
        <v>5</v>
      </c>
      <c r="D51" s="426">
        <v>31</v>
      </c>
      <c r="E51" s="429">
        <v>100</v>
      </c>
      <c r="F51" s="235"/>
    </row>
    <row r="52" spans="1:6">
      <c r="A52" s="33"/>
      <c r="B52" s="408"/>
      <c r="C52" s="412"/>
      <c r="D52" s="412"/>
      <c r="E52" s="417"/>
      <c r="F52" s="235"/>
    </row>
    <row r="53" spans="1:6">
      <c r="A53" s="33"/>
      <c r="B53" s="737" t="s">
        <v>651</v>
      </c>
      <c r="C53" s="409" t="s">
        <v>23</v>
      </c>
      <c r="D53" s="409">
        <v>20</v>
      </c>
      <c r="E53" s="410">
        <v>64.516129032258064</v>
      </c>
      <c r="F53" s="235"/>
    </row>
    <row r="54" spans="1:6">
      <c r="A54" s="33"/>
      <c r="B54" s="737"/>
      <c r="C54" s="409" t="s">
        <v>355</v>
      </c>
      <c r="D54" s="409">
        <v>11</v>
      </c>
      <c r="E54" s="410">
        <v>35.483870967741936</v>
      </c>
      <c r="F54" s="235"/>
    </row>
    <row r="55" spans="1:6">
      <c r="A55" s="33"/>
      <c r="B55" s="737"/>
      <c r="C55" s="426" t="s">
        <v>5</v>
      </c>
      <c r="D55" s="426">
        <v>31</v>
      </c>
      <c r="E55" s="429">
        <v>100</v>
      </c>
      <c r="F55" s="235"/>
    </row>
    <row r="56" spans="1:6">
      <c r="A56" s="33"/>
      <c r="B56" s="408"/>
      <c r="C56" s="412"/>
      <c r="D56" s="412"/>
      <c r="E56" s="417"/>
      <c r="F56" s="235"/>
    </row>
    <row r="57" spans="1:6">
      <c r="A57" s="33"/>
      <c r="B57" s="737" t="s">
        <v>652</v>
      </c>
      <c r="C57" s="409" t="s">
        <v>344</v>
      </c>
      <c r="D57" s="409">
        <v>13</v>
      </c>
      <c r="E57" s="410">
        <v>41.935483870967744</v>
      </c>
      <c r="F57" s="235"/>
    </row>
    <row r="58" spans="1:6">
      <c r="A58" s="33"/>
      <c r="B58" s="737"/>
      <c r="C58" s="409" t="s">
        <v>356</v>
      </c>
      <c r="D58" s="409">
        <v>18</v>
      </c>
      <c r="E58" s="410">
        <v>58.064516129032263</v>
      </c>
      <c r="F58" s="235"/>
    </row>
    <row r="59" spans="1:6">
      <c r="A59" s="33"/>
      <c r="B59" s="737"/>
      <c r="C59" s="426" t="s">
        <v>5</v>
      </c>
      <c r="D59" s="426">
        <v>31</v>
      </c>
      <c r="E59" s="429">
        <v>100</v>
      </c>
      <c r="F59" s="235"/>
    </row>
    <row r="60" spans="1:6">
      <c r="A60" s="33"/>
      <c r="B60" s="408"/>
      <c r="C60" s="412"/>
      <c r="D60" s="412"/>
      <c r="E60" s="417"/>
      <c r="F60" s="235"/>
    </row>
    <row r="61" spans="1:6">
      <c r="A61" s="33"/>
      <c r="B61" s="737" t="s">
        <v>357</v>
      </c>
      <c r="C61" s="409" t="s">
        <v>344</v>
      </c>
      <c r="D61" s="409">
        <v>12</v>
      </c>
      <c r="E61" s="410">
        <v>38.70967741935484</v>
      </c>
      <c r="F61" s="235"/>
    </row>
    <row r="62" spans="1:6">
      <c r="A62" s="33"/>
      <c r="B62" s="737"/>
      <c r="C62" s="414" t="s">
        <v>345</v>
      </c>
      <c r="D62" s="409">
        <v>1</v>
      </c>
      <c r="E62" s="410">
        <v>3.225806451612903</v>
      </c>
      <c r="F62" s="235"/>
    </row>
    <row r="63" spans="1:6">
      <c r="A63" s="33"/>
      <c r="B63" s="737"/>
      <c r="C63" s="409" t="s">
        <v>358</v>
      </c>
      <c r="D63" s="409">
        <v>18</v>
      </c>
      <c r="E63" s="410">
        <v>58.064516129032263</v>
      </c>
      <c r="F63" s="235"/>
    </row>
    <row r="64" spans="1:6">
      <c r="A64" s="33"/>
      <c r="B64" s="737"/>
      <c r="C64" s="426" t="s">
        <v>5</v>
      </c>
      <c r="D64" s="426">
        <v>31</v>
      </c>
      <c r="E64" s="427">
        <v>100</v>
      </c>
      <c r="F64" s="235"/>
    </row>
    <row r="65" spans="1:6">
      <c r="A65" s="33"/>
      <c r="B65" s="408"/>
      <c r="C65" s="412"/>
      <c r="D65" s="412"/>
      <c r="E65" s="413"/>
      <c r="F65" s="235"/>
    </row>
    <row r="66" spans="1:6">
      <c r="A66" s="33"/>
      <c r="B66" s="737" t="s">
        <v>359</v>
      </c>
      <c r="C66" s="409" t="s">
        <v>344</v>
      </c>
      <c r="D66" s="409">
        <v>30</v>
      </c>
      <c r="E66" s="410">
        <v>96.774193548387103</v>
      </c>
      <c r="F66" s="235"/>
    </row>
    <row r="67" spans="1:6">
      <c r="A67" s="33"/>
      <c r="B67" s="737"/>
      <c r="C67" s="414" t="s">
        <v>345</v>
      </c>
      <c r="D67" s="409">
        <v>1</v>
      </c>
      <c r="E67" s="410">
        <v>3.225806451612903</v>
      </c>
      <c r="F67" s="235"/>
    </row>
    <row r="68" spans="1:6">
      <c r="A68" s="33"/>
      <c r="B68" s="737"/>
      <c r="C68" s="426" t="s">
        <v>5</v>
      </c>
      <c r="D68" s="426">
        <v>31</v>
      </c>
      <c r="E68" s="427">
        <v>100</v>
      </c>
      <c r="F68" s="235"/>
    </row>
    <row r="69" spans="1:6">
      <c r="A69" s="33"/>
      <c r="B69" s="408"/>
      <c r="C69" s="412"/>
      <c r="D69" s="412"/>
      <c r="E69" s="413"/>
      <c r="F69" s="235"/>
    </row>
    <row r="70" spans="1:6">
      <c r="A70" s="33"/>
      <c r="B70" s="737" t="s">
        <v>360</v>
      </c>
      <c r="C70" s="409" t="s">
        <v>344</v>
      </c>
      <c r="D70" s="409">
        <v>15</v>
      </c>
      <c r="E70" s="410">
        <v>48.387096774193552</v>
      </c>
      <c r="F70" s="235"/>
    </row>
    <row r="71" spans="1:6">
      <c r="A71" s="33"/>
      <c r="B71" s="737"/>
      <c r="C71" s="414" t="s">
        <v>345</v>
      </c>
      <c r="D71" s="409">
        <v>11</v>
      </c>
      <c r="E71" s="410">
        <v>35.483870967741936</v>
      </c>
      <c r="F71" s="235"/>
    </row>
    <row r="72" spans="1:6">
      <c r="A72" s="33"/>
      <c r="B72" s="737"/>
      <c r="C72" s="409" t="s">
        <v>358</v>
      </c>
      <c r="D72" s="409">
        <v>5</v>
      </c>
      <c r="E72" s="410">
        <v>16.129032258064516</v>
      </c>
      <c r="F72" s="235"/>
    </row>
    <row r="73" spans="1:6">
      <c r="A73" s="33"/>
      <c r="B73" s="737"/>
      <c r="C73" s="426" t="s">
        <v>5</v>
      </c>
      <c r="D73" s="426">
        <v>31</v>
      </c>
      <c r="E73" s="427">
        <v>100</v>
      </c>
      <c r="F73" s="235"/>
    </row>
    <row r="74" spans="1:6">
      <c r="A74" s="33"/>
      <c r="B74" s="408"/>
      <c r="C74" s="412"/>
      <c r="D74" s="412"/>
      <c r="E74" s="417"/>
      <c r="F74" s="235"/>
    </row>
    <row r="75" spans="1:6">
      <c r="A75" s="33"/>
      <c r="B75" s="737" t="s">
        <v>361</v>
      </c>
      <c r="C75" s="409" t="s">
        <v>344</v>
      </c>
      <c r="D75" s="409">
        <v>9</v>
      </c>
      <c r="E75" s="410">
        <v>29.032258064516132</v>
      </c>
      <c r="F75" s="235"/>
    </row>
    <row r="76" spans="1:6">
      <c r="A76" s="33"/>
      <c r="B76" s="737"/>
      <c r="C76" s="409" t="s">
        <v>345</v>
      </c>
      <c r="D76" s="409">
        <v>20</v>
      </c>
      <c r="E76" s="410">
        <v>64.516129032258064</v>
      </c>
      <c r="F76" s="235"/>
    </row>
    <row r="77" spans="1:6">
      <c r="A77" s="33"/>
      <c r="B77" s="737"/>
      <c r="C77" s="409" t="s">
        <v>362</v>
      </c>
      <c r="D77" s="409">
        <v>2</v>
      </c>
      <c r="E77" s="410">
        <v>6.4516129032258061</v>
      </c>
      <c r="F77" s="235"/>
    </row>
    <row r="78" spans="1:6">
      <c r="A78" s="33"/>
      <c r="B78" s="737"/>
      <c r="C78" s="426" t="s">
        <v>5</v>
      </c>
      <c r="D78" s="426">
        <v>31</v>
      </c>
      <c r="E78" s="427">
        <v>100</v>
      </c>
      <c r="F78" s="235"/>
    </row>
    <row r="79" spans="1:6">
      <c r="A79" s="33"/>
      <c r="B79" s="408"/>
      <c r="C79" s="412"/>
      <c r="D79" s="409"/>
      <c r="E79" s="415"/>
      <c r="F79" s="235"/>
    </row>
    <row r="80" spans="1:6">
      <c r="A80" s="33"/>
      <c r="B80" s="737" t="s">
        <v>363</v>
      </c>
      <c r="C80" s="409" t="s">
        <v>364</v>
      </c>
      <c r="D80" s="409">
        <v>21</v>
      </c>
      <c r="E80" s="410">
        <v>67.741935483870961</v>
      </c>
      <c r="F80" s="235"/>
    </row>
    <row r="81" spans="1:6">
      <c r="A81" s="33"/>
      <c r="B81" s="737"/>
      <c r="C81" s="418" t="s">
        <v>365</v>
      </c>
      <c r="D81" s="418">
        <v>14</v>
      </c>
      <c r="E81" s="419">
        <v>45.161290322580641</v>
      </c>
      <c r="F81" s="235"/>
    </row>
    <row r="82" spans="1:6">
      <c r="A82" s="33"/>
      <c r="B82" s="737"/>
      <c r="C82" s="418" t="s">
        <v>366</v>
      </c>
      <c r="D82" s="418">
        <v>4</v>
      </c>
      <c r="E82" s="419">
        <v>12.903225806451612</v>
      </c>
      <c r="F82" s="235"/>
    </row>
    <row r="83" spans="1:6">
      <c r="A83" s="33"/>
      <c r="B83" s="737"/>
      <c r="C83" s="418" t="s">
        <v>367</v>
      </c>
      <c r="D83" s="418">
        <v>3</v>
      </c>
      <c r="E83" s="419">
        <v>9.67741935483871</v>
      </c>
      <c r="F83" s="235"/>
    </row>
    <row r="84" spans="1:6">
      <c r="A84" s="33"/>
      <c r="B84" s="737"/>
      <c r="C84" s="409" t="s">
        <v>368</v>
      </c>
      <c r="D84" s="409">
        <v>10</v>
      </c>
      <c r="E84" s="410">
        <v>32.258064516129032</v>
      </c>
      <c r="F84" s="235"/>
    </row>
    <row r="85" spans="1:6">
      <c r="A85" s="33"/>
      <c r="B85" s="737"/>
      <c r="C85" s="426" t="s">
        <v>5</v>
      </c>
      <c r="D85" s="426">
        <v>31</v>
      </c>
      <c r="E85" s="428">
        <v>100</v>
      </c>
      <c r="F85" s="235"/>
    </row>
    <row r="86" spans="1:6">
      <c r="A86" s="33"/>
      <c r="B86" s="408"/>
      <c r="C86" s="412"/>
      <c r="D86" s="409"/>
      <c r="E86" s="415"/>
      <c r="F86" s="235"/>
    </row>
    <row r="87" spans="1:6">
      <c r="A87" s="33"/>
      <c r="B87" s="737" t="s">
        <v>369</v>
      </c>
      <c r="C87" s="409" t="s">
        <v>370</v>
      </c>
      <c r="D87" s="409">
        <v>8</v>
      </c>
      <c r="E87" s="410">
        <v>25.806451612903224</v>
      </c>
      <c r="F87" s="235"/>
    </row>
    <row r="88" spans="1:6">
      <c r="A88" s="33"/>
      <c r="B88" s="737"/>
      <c r="C88" s="409" t="s">
        <v>371</v>
      </c>
      <c r="D88" s="409">
        <v>8</v>
      </c>
      <c r="E88" s="410">
        <v>25.806451612903224</v>
      </c>
      <c r="F88" s="235"/>
    </row>
    <row r="89" spans="1:6">
      <c r="A89" s="33"/>
      <c r="B89" s="737"/>
      <c r="C89" s="409" t="s">
        <v>372</v>
      </c>
      <c r="D89" s="409">
        <v>4</v>
      </c>
      <c r="E89" s="410">
        <v>12.903225806451612</v>
      </c>
      <c r="F89" s="235"/>
    </row>
    <row r="90" spans="1:6">
      <c r="A90" s="33"/>
      <c r="B90" s="737"/>
      <c r="C90" s="409" t="s">
        <v>373</v>
      </c>
      <c r="D90" s="409">
        <v>11</v>
      </c>
      <c r="E90" s="410">
        <v>35.483870967741936</v>
      </c>
      <c r="F90" s="235"/>
    </row>
    <row r="91" spans="1:6">
      <c r="A91" s="33"/>
      <c r="B91" s="737"/>
      <c r="C91" s="426" t="s">
        <v>5</v>
      </c>
      <c r="D91" s="426">
        <v>31</v>
      </c>
      <c r="E91" s="428">
        <v>100</v>
      </c>
      <c r="F91" s="235"/>
    </row>
    <row r="92" spans="1:6">
      <c r="A92" s="33"/>
      <c r="B92" s="369"/>
      <c r="C92" s="409"/>
      <c r="D92" s="409"/>
      <c r="E92" s="415"/>
      <c r="F92" s="235"/>
    </row>
    <row r="93" spans="1:6" ht="15.95" customHeight="1">
      <c r="A93" s="33"/>
      <c r="B93" s="737" t="s">
        <v>374</v>
      </c>
      <c r="C93" s="409" t="s">
        <v>375</v>
      </c>
      <c r="D93" s="409">
        <v>9</v>
      </c>
      <c r="E93" s="410">
        <v>36</v>
      </c>
      <c r="F93" s="235"/>
    </row>
    <row r="94" spans="1:6">
      <c r="A94" s="33"/>
      <c r="B94" s="737"/>
      <c r="C94" s="409" t="s">
        <v>376</v>
      </c>
      <c r="D94" s="409">
        <v>5</v>
      </c>
      <c r="E94" s="410">
        <v>20</v>
      </c>
      <c r="F94" s="235"/>
    </row>
    <row r="95" spans="1:6">
      <c r="A95" s="33"/>
      <c r="B95" s="737"/>
      <c r="C95" s="409" t="s">
        <v>377</v>
      </c>
      <c r="D95" s="409">
        <v>6</v>
      </c>
      <c r="E95" s="410">
        <v>24</v>
      </c>
      <c r="F95" s="235"/>
    </row>
    <row r="96" spans="1:6">
      <c r="A96" s="33"/>
      <c r="B96" s="737"/>
      <c r="C96" s="409" t="s">
        <v>378</v>
      </c>
      <c r="D96" s="409">
        <v>3</v>
      </c>
      <c r="E96" s="410">
        <v>12</v>
      </c>
      <c r="F96" s="235"/>
    </row>
    <row r="97" spans="1:6">
      <c r="A97" s="33"/>
      <c r="B97" s="737"/>
      <c r="C97" s="420" t="s">
        <v>379</v>
      </c>
      <c r="D97" s="409">
        <v>2</v>
      </c>
      <c r="E97" s="410">
        <v>8</v>
      </c>
      <c r="F97" s="235"/>
    </row>
    <row r="98" spans="1:6">
      <c r="A98" s="33"/>
      <c r="B98" s="421"/>
      <c r="C98" s="426" t="s">
        <v>5</v>
      </c>
      <c r="D98" s="426">
        <v>25</v>
      </c>
      <c r="E98" s="428">
        <v>100</v>
      </c>
      <c r="F98" s="235"/>
    </row>
    <row r="99" spans="1:6">
      <c r="A99" s="33"/>
      <c r="B99" s="421"/>
      <c r="C99" s="422"/>
      <c r="D99" s="422"/>
      <c r="E99" s="422"/>
      <c r="F99" s="235"/>
    </row>
    <row r="100" spans="1:6">
      <c r="A100" s="33"/>
      <c r="B100" s="737" t="s">
        <v>380</v>
      </c>
      <c r="C100" s="409" t="s">
        <v>381</v>
      </c>
      <c r="D100" s="409">
        <v>4</v>
      </c>
      <c r="E100" s="410">
        <v>12.903225806451612</v>
      </c>
      <c r="F100" s="235"/>
    </row>
    <row r="101" spans="1:6">
      <c r="A101" s="33"/>
      <c r="B101" s="737"/>
      <c r="C101" s="409" t="s">
        <v>382</v>
      </c>
      <c r="D101" s="409">
        <v>15</v>
      </c>
      <c r="E101" s="410">
        <v>48.387096774193552</v>
      </c>
      <c r="F101" s="235"/>
    </row>
    <row r="102" spans="1:6">
      <c r="A102" s="33"/>
      <c r="B102" s="737"/>
      <c r="C102" s="420" t="s">
        <v>383</v>
      </c>
      <c r="D102" s="409">
        <v>12</v>
      </c>
      <c r="E102" s="410">
        <v>38.70967741935484</v>
      </c>
      <c r="F102" s="235"/>
    </row>
    <row r="103" spans="1:6">
      <c r="A103" s="33"/>
      <c r="B103" s="737"/>
      <c r="C103" s="426" t="s">
        <v>5</v>
      </c>
      <c r="D103" s="426">
        <v>31</v>
      </c>
      <c r="E103" s="428">
        <v>100</v>
      </c>
      <c r="F103" s="235"/>
    </row>
    <row r="104" spans="1:6">
      <c r="A104" s="33"/>
      <c r="B104" s="408"/>
      <c r="C104" s="412"/>
      <c r="D104" s="412"/>
      <c r="E104" s="413"/>
      <c r="F104" s="235"/>
    </row>
    <row r="105" spans="1:6">
      <c r="A105" s="33"/>
      <c r="B105" s="737" t="s">
        <v>384</v>
      </c>
      <c r="C105" s="409" t="s">
        <v>344</v>
      </c>
      <c r="D105" s="409">
        <v>18</v>
      </c>
      <c r="E105" s="410">
        <v>58.064516129032263</v>
      </c>
      <c r="F105" s="235"/>
    </row>
    <row r="106" spans="1:6">
      <c r="A106" s="33"/>
      <c r="B106" s="737"/>
      <c r="C106" s="409" t="s">
        <v>345</v>
      </c>
      <c r="D106" s="409">
        <v>13</v>
      </c>
      <c r="E106" s="410">
        <v>41.935483870967744</v>
      </c>
      <c r="F106" s="235"/>
    </row>
    <row r="107" spans="1:6">
      <c r="A107" s="33"/>
      <c r="B107" s="737"/>
      <c r="C107" s="426" t="s">
        <v>5</v>
      </c>
      <c r="D107" s="426">
        <v>31</v>
      </c>
      <c r="E107" s="427">
        <v>100</v>
      </c>
      <c r="F107" s="235"/>
    </row>
    <row r="108" spans="1:6">
      <c r="A108" s="33"/>
      <c r="B108" s="408"/>
      <c r="C108" s="412"/>
      <c r="D108" s="409"/>
      <c r="E108" s="415"/>
      <c r="F108" s="235"/>
    </row>
    <row r="109" spans="1:6">
      <c r="A109" s="33"/>
      <c r="B109" s="737" t="s">
        <v>385</v>
      </c>
      <c r="C109" s="409" t="s">
        <v>386</v>
      </c>
      <c r="D109" s="409">
        <v>3</v>
      </c>
      <c r="E109" s="410">
        <v>16.666666666666664</v>
      </c>
      <c r="F109" s="235"/>
    </row>
    <row r="110" spans="1:6">
      <c r="A110" s="33"/>
      <c r="B110" s="737"/>
      <c r="C110" s="409" t="s">
        <v>387</v>
      </c>
      <c r="D110" s="409">
        <v>15</v>
      </c>
      <c r="E110" s="410">
        <v>83.333333333333343</v>
      </c>
      <c r="F110" s="235"/>
    </row>
    <row r="111" spans="1:6">
      <c r="A111" s="33"/>
      <c r="B111" s="737"/>
      <c r="C111" s="426" t="s">
        <v>5</v>
      </c>
      <c r="D111" s="426">
        <v>18</v>
      </c>
      <c r="E111" s="427">
        <v>100</v>
      </c>
      <c r="F111" s="235"/>
    </row>
    <row r="112" spans="1:6">
      <c r="A112" s="33"/>
      <c r="B112" s="408"/>
      <c r="C112" s="412"/>
      <c r="D112" s="409"/>
      <c r="E112" s="415"/>
      <c r="F112" s="235"/>
    </row>
    <row r="113" spans="1:6">
      <c r="A113" s="33"/>
      <c r="B113" s="737" t="s">
        <v>653</v>
      </c>
      <c r="C113" s="409" t="s">
        <v>388</v>
      </c>
      <c r="D113" s="409">
        <v>7</v>
      </c>
      <c r="E113" s="410">
        <v>53.846153846153847</v>
      </c>
      <c r="F113" s="235"/>
    </row>
    <row r="114" spans="1:6">
      <c r="A114" s="33"/>
      <c r="B114" s="737"/>
      <c r="C114" s="409" t="s">
        <v>389</v>
      </c>
      <c r="D114" s="423">
        <v>2</v>
      </c>
      <c r="E114" s="410">
        <v>15.384615384615385</v>
      </c>
      <c r="F114" s="235"/>
    </row>
    <row r="115" spans="1:6">
      <c r="A115" s="33"/>
      <c r="B115" s="737"/>
      <c r="C115" s="409" t="s">
        <v>390</v>
      </c>
      <c r="D115" s="423">
        <v>1</v>
      </c>
      <c r="E115" s="410">
        <v>7.6923076923076925</v>
      </c>
      <c r="F115" s="235"/>
    </row>
    <row r="116" spans="1:6">
      <c r="A116" s="33"/>
      <c r="B116" s="737"/>
      <c r="C116" s="409" t="s">
        <v>387</v>
      </c>
      <c r="D116" s="423">
        <v>3</v>
      </c>
      <c r="E116" s="410">
        <v>23.076923076923077</v>
      </c>
      <c r="F116" s="235"/>
    </row>
    <row r="117" spans="1:6">
      <c r="A117" s="33"/>
      <c r="B117" s="737"/>
      <c r="C117" s="426" t="s">
        <v>5</v>
      </c>
      <c r="D117" s="426">
        <v>13</v>
      </c>
      <c r="E117" s="429">
        <v>100</v>
      </c>
      <c r="F117" s="235"/>
    </row>
    <row r="118" spans="1:6">
      <c r="A118" s="33"/>
      <c r="B118" s="408"/>
      <c r="C118" s="412"/>
      <c r="D118" s="412"/>
      <c r="E118" s="410"/>
      <c r="F118" s="235"/>
    </row>
    <row r="119" spans="1:6">
      <c r="A119" s="33"/>
      <c r="B119" s="737" t="s">
        <v>391</v>
      </c>
      <c r="C119" s="409" t="s">
        <v>381</v>
      </c>
      <c r="D119" s="409">
        <v>7</v>
      </c>
      <c r="E119" s="410">
        <v>22.58064516129032</v>
      </c>
      <c r="F119" s="235"/>
    </row>
    <row r="120" spans="1:6">
      <c r="A120" s="33"/>
      <c r="B120" s="737"/>
      <c r="C120" s="409" t="s">
        <v>382</v>
      </c>
      <c r="D120" s="409">
        <v>14</v>
      </c>
      <c r="E120" s="410">
        <v>45.161290322580641</v>
      </c>
      <c r="F120" s="235"/>
    </row>
    <row r="121" spans="1:6">
      <c r="A121" s="33"/>
      <c r="B121" s="737"/>
      <c r="C121" s="409" t="s">
        <v>383</v>
      </c>
      <c r="D121" s="409">
        <v>10</v>
      </c>
      <c r="E121" s="410">
        <v>32.258064516129032</v>
      </c>
      <c r="F121" s="235"/>
    </row>
    <row r="122" spans="1:6">
      <c r="A122" s="33"/>
      <c r="B122" s="737"/>
      <c r="C122" s="426" t="s">
        <v>5</v>
      </c>
      <c r="D122" s="426">
        <v>31</v>
      </c>
      <c r="E122" s="429">
        <v>100</v>
      </c>
      <c r="F122" s="235"/>
    </row>
    <row r="123" spans="1:6">
      <c r="A123" s="33"/>
      <c r="B123" s="408"/>
      <c r="C123" s="412"/>
      <c r="D123" s="409"/>
      <c r="E123" s="415"/>
      <c r="F123" s="235"/>
    </row>
    <row r="124" spans="1:6">
      <c r="A124" s="33"/>
      <c r="B124" s="737" t="s">
        <v>392</v>
      </c>
      <c r="C124" s="409" t="s">
        <v>393</v>
      </c>
      <c r="D124" s="409">
        <v>27</v>
      </c>
      <c r="E124" s="410">
        <v>87.1</v>
      </c>
      <c r="F124" s="235"/>
    </row>
    <row r="125" spans="1:6">
      <c r="A125" s="33"/>
      <c r="B125" s="737"/>
      <c r="C125" s="409" t="s">
        <v>394</v>
      </c>
      <c r="D125" s="409">
        <v>4</v>
      </c>
      <c r="E125" s="410">
        <v>12.9</v>
      </c>
      <c r="F125" s="235"/>
    </row>
    <row r="126" spans="1:6">
      <c r="A126" s="33"/>
      <c r="B126" s="737"/>
      <c r="C126" s="426" t="s">
        <v>5</v>
      </c>
      <c r="D126" s="426">
        <v>31</v>
      </c>
      <c r="E126" s="427">
        <v>100</v>
      </c>
      <c r="F126" s="235"/>
    </row>
    <row r="127" spans="1:6">
      <c r="A127" s="33"/>
      <c r="B127" s="408"/>
      <c r="C127" s="412"/>
      <c r="D127" s="412"/>
      <c r="E127" s="413"/>
      <c r="F127" s="235"/>
    </row>
    <row r="128" spans="1:6">
      <c r="A128" s="33"/>
      <c r="B128" s="737" t="s">
        <v>414</v>
      </c>
      <c r="C128" s="409" t="s">
        <v>395</v>
      </c>
      <c r="D128" s="409">
        <v>28</v>
      </c>
      <c r="E128" s="410">
        <v>90.322580645161281</v>
      </c>
      <c r="F128" s="235"/>
    </row>
    <row r="129" spans="1:6" ht="44.1" customHeight="1">
      <c r="A129" s="33"/>
      <c r="B129" s="737"/>
      <c r="C129" s="424" t="s">
        <v>396</v>
      </c>
      <c r="D129" s="418">
        <v>28</v>
      </c>
      <c r="E129" s="419">
        <v>90.322580645161281</v>
      </c>
      <c r="F129" s="235"/>
    </row>
    <row r="130" spans="1:6">
      <c r="A130" s="33"/>
      <c r="B130" s="737"/>
      <c r="C130" s="424" t="s">
        <v>397</v>
      </c>
      <c r="D130" s="415">
        <v>0</v>
      </c>
      <c r="E130" s="410">
        <v>0</v>
      </c>
      <c r="F130" s="235"/>
    </row>
    <row r="131" spans="1:6">
      <c r="A131" s="33"/>
      <c r="B131" s="737"/>
      <c r="C131" s="425" t="s">
        <v>398</v>
      </c>
      <c r="D131" s="409">
        <v>0</v>
      </c>
      <c r="E131" s="410">
        <v>0</v>
      </c>
      <c r="F131" s="235"/>
    </row>
    <row r="132" spans="1:6">
      <c r="A132" s="33"/>
      <c r="B132" s="737"/>
      <c r="C132" s="420" t="s">
        <v>399</v>
      </c>
      <c r="D132" s="409">
        <v>3</v>
      </c>
      <c r="E132" s="410">
        <v>9.67741935483871</v>
      </c>
      <c r="F132" s="235"/>
    </row>
    <row r="133" spans="1:6">
      <c r="A133" s="33"/>
      <c r="B133" s="737"/>
      <c r="C133" s="426" t="s">
        <v>5</v>
      </c>
      <c r="D133" s="426">
        <v>31</v>
      </c>
      <c r="E133" s="428">
        <v>100</v>
      </c>
      <c r="F133" s="235"/>
    </row>
    <row r="134" spans="1:6">
      <c r="A134" s="33"/>
      <c r="B134" s="408"/>
      <c r="C134" s="412"/>
      <c r="D134" s="412"/>
      <c r="E134" s="413"/>
      <c r="F134" s="235"/>
    </row>
    <row r="135" spans="1:6">
      <c r="A135" s="33"/>
      <c r="B135" s="737" t="s">
        <v>413</v>
      </c>
      <c r="C135" s="409" t="s">
        <v>400</v>
      </c>
      <c r="D135" s="409">
        <v>9</v>
      </c>
      <c r="E135" s="410">
        <v>29.032258064516132</v>
      </c>
      <c r="F135" s="235"/>
    </row>
    <row r="136" spans="1:6">
      <c r="A136" s="33"/>
      <c r="B136" s="737"/>
      <c r="C136" s="418" t="s">
        <v>401</v>
      </c>
      <c r="D136" s="418">
        <v>1</v>
      </c>
      <c r="E136" s="410">
        <v>3.225806451612903</v>
      </c>
      <c r="F136" s="235"/>
    </row>
    <row r="137" spans="1:6">
      <c r="A137" s="33"/>
      <c r="B137" s="737"/>
      <c r="C137" s="418" t="s">
        <v>402</v>
      </c>
      <c r="D137" s="418">
        <v>8</v>
      </c>
      <c r="E137" s="410">
        <v>25.806451612903224</v>
      </c>
      <c r="F137" s="235"/>
    </row>
    <row r="138" spans="1:6">
      <c r="A138" s="33"/>
      <c r="B138" s="737"/>
      <c r="C138" s="425" t="s">
        <v>403</v>
      </c>
      <c r="D138" s="415">
        <v>19</v>
      </c>
      <c r="E138" s="410">
        <v>61.29032258064516</v>
      </c>
      <c r="F138" s="235"/>
    </row>
    <row r="139" spans="1:6">
      <c r="A139" s="33"/>
      <c r="B139" s="737"/>
      <c r="C139" s="420" t="s">
        <v>399</v>
      </c>
      <c r="D139" s="409">
        <v>3</v>
      </c>
      <c r="E139" s="410">
        <v>9.67741935483871</v>
      </c>
      <c r="F139" s="235"/>
    </row>
    <row r="140" spans="1:6">
      <c r="A140" s="33"/>
      <c r="B140" s="737"/>
      <c r="C140" s="426" t="s">
        <v>5</v>
      </c>
      <c r="D140" s="426">
        <v>31</v>
      </c>
      <c r="E140" s="428">
        <v>100</v>
      </c>
      <c r="F140" s="235"/>
    </row>
    <row r="141" spans="1:6">
      <c r="A141" s="33"/>
      <c r="B141" s="408"/>
      <c r="C141" s="412"/>
      <c r="D141" s="412"/>
      <c r="E141" s="413"/>
      <c r="F141" s="235"/>
    </row>
    <row r="142" spans="1:6" ht="35.1" customHeight="1">
      <c r="A142" s="33"/>
      <c r="B142" s="737" t="s">
        <v>404</v>
      </c>
      <c r="C142" s="425" t="s">
        <v>645</v>
      </c>
      <c r="D142" s="409">
        <v>2</v>
      </c>
      <c r="E142" s="410">
        <v>6.4516129032258061</v>
      </c>
      <c r="F142" s="235"/>
    </row>
    <row r="143" spans="1:6" ht="35.1" customHeight="1">
      <c r="A143" s="33"/>
      <c r="B143" s="737"/>
      <c r="C143" s="425" t="s">
        <v>405</v>
      </c>
      <c r="D143" s="409">
        <v>6</v>
      </c>
      <c r="E143" s="410">
        <v>19.35483870967742</v>
      </c>
      <c r="F143" s="235"/>
    </row>
    <row r="144" spans="1:6" ht="36.950000000000003" customHeight="1">
      <c r="A144" s="33"/>
      <c r="B144" s="737"/>
      <c r="C144" s="425" t="s">
        <v>406</v>
      </c>
      <c r="D144" s="409">
        <v>4</v>
      </c>
      <c r="E144" s="410">
        <v>12.903225806451612</v>
      </c>
      <c r="F144" s="235"/>
    </row>
    <row r="145" spans="1:6">
      <c r="A145" s="33"/>
      <c r="B145" s="737"/>
      <c r="C145" s="420" t="s">
        <v>407</v>
      </c>
      <c r="D145" s="409">
        <v>19</v>
      </c>
      <c r="E145" s="410">
        <v>61.29032258064516</v>
      </c>
      <c r="F145" s="235"/>
    </row>
    <row r="146" spans="1:6">
      <c r="A146" s="33"/>
      <c r="B146" s="737"/>
      <c r="C146" s="426" t="s">
        <v>5</v>
      </c>
      <c r="D146" s="426">
        <v>31</v>
      </c>
      <c r="E146" s="427">
        <v>100</v>
      </c>
      <c r="F146" s="235"/>
    </row>
    <row r="147" spans="1:6">
      <c r="A147" s="33"/>
      <c r="B147" s="408"/>
      <c r="C147" s="412"/>
      <c r="D147" s="412"/>
      <c r="E147" s="413"/>
      <c r="F147" s="235"/>
    </row>
    <row r="148" spans="1:6">
      <c r="A148" s="33"/>
      <c r="B148" s="737" t="s">
        <v>408</v>
      </c>
      <c r="C148" s="425" t="s">
        <v>409</v>
      </c>
      <c r="D148" s="409">
        <v>0</v>
      </c>
      <c r="E148" s="410">
        <v>0</v>
      </c>
      <c r="F148" s="235"/>
    </row>
    <row r="149" spans="1:6">
      <c r="A149" s="33"/>
      <c r="B149" s="737"/>
      <c r="C149" s="425" t="s">
        <v>410</v>
      </c>
      <c r="D149" s="409">
        <v>1</v>
      </c>
      <c r="E149" s="410">
        <v>3.225806451612903</v>
      </c>
      <c r="F149" s="235"/>
    </row>
    <row r="150" spans="1:6">
      <c r="A150" s="33"/>
      <c r="B150" s="737"/>
      <c r="C150" s="425" t="s">
        <v>411</v>
      </c>
      <c r="D150" s="409">
        <v>23</v>
      </c>
      <c r="E150" s="410">
        <v>74.193548387096769</v>
      </c>
      <c r="F150" s="235"/>
    </row>
    <row r="151" spans="1:6">
      <c r="A151" s="33"/>
      <c r="B151" s="737"/>
      <c r="C151" s="420" t="s">
        <v>233</v>
      </c>
      <c r="D151" s="409">
        <v>6</v>
      </c>
      <c r="E151" s="410">
        <v>19.35483870967742</v>
      </c>
      <c r="F151" s="235"/>
    </row>
    <row r="152" spans="1:6">
      <c r="A152" s="33"/>
      <c r="B152" s="737"/>
      <c r="C152" s="420" t="s">
        <v>412</v>
      </c>
      <c r="D152" s="409">
        <v>1</v>
      </c>
      <c r="E152" s="410">
        <v>3.225806451612903</v>
      </c>
      <c r="F152" s="235"/>
    </row>
    <row r="153" spans="1:6">
      <c r="A153" s="33"/>
      <c r="B153" s="737"/>
      <c r="C153" s="426" t="s">
        <v>5</v>
      </c>
      <c r="D153" s="426">
        <v>31</v>
      </c>
      <c r="E153" s="427">
        <v>99.999999999999986</v>
      </c>
      <c r="F153" s="235"/>
    </row>
    <row r="154" spans="1:6">
      <c r="A154" s="33"/>
      <c r="B154" s="408"/>
      <c r="C154" s="412"/>
      <c r="D154" s="412"/>
      <c r="E154" s="413"/>
      <c r="F154" s="235"/>
    </row>
    <row r="155" spans="1:6">
      <c r="A155" s="33"/>
      <c r="B155" s="369"/>
      <c r="C155" s="409"/>
      <c r="D155" s="409"/>
      <c r="E155" s="415"/>
      <c r="F155" s="235"/>
    </row>
    <row r="156" spans="1:6" ht="17.25" customHeight="1">
      <c r="A156" s="33"/>
      <c r="B156" s="717" t="s">
        <v>654</v>
      </c>
      <c r="C156" s="717"/>
      <c r="D156" s="717"/>
      <c r="E156" s="717"/>
      <c r="F156" s="240"/>
    </row>
    <row r="157" spans="1:6" ht="17.25" customHeight="1">
      <c r="A157" s="33"/>
      <c r="B157" s="717" t="s">
        <v>655</v>
      </c>
      <c r="C157" s="717"/>
      <c r="D157" s="717"/>
      <c r="E157" s="717"/>
      <c r="F157" s="240"/>
    </row>
    <row r="158" spans="1:6" ht="17.25" customHeight="1">
      <c r="A158" s="33"/>
      <c r="B158" s="717" t="s">
        <v>656</v>
      </c>
      <c r="C158" s="717"/>
      <c r="D158" s="717"/>
      <c r="E158" s="717"/>
      <c r="F158" s="235"/>
    </row>
    <row r="159" spans="1:6" ht="17.25" customHeight="1">
      <c r="A159" s="33"/>
      <c r="B159" s="628" t="s">
        <v>657</v>
      </c>
      <c r="C159" s="628"/>
      <c r="D159" s="628"/>
      <c r="E159" s="628"/>
      <c r="F159" s="235"/>
    </row>
    <row r="160" spans="1:6">
      <c r="A160" s="597"/>
      <c r="B160" s="447" t="s">
        <v>923</v>
      </c>
      <c r="C160" s="447"/>
      <c r="D160" s="447"/>
      <c r="E160" s="447"/>
      <c r="F160" s="597"/>
    </row>
    <row r="161" spans="1:6">
      <c r="A161" s="597"/>
      <c r="B161" s="626" t="s">
        <v>921</v>
      </c>
      <c r="C161" s="626"/>
      <c r="D161" s="626"/>
      <c r="E161" s="626"/>
      <c r="F161" s="597"/>
    </row>
    <row r="162" spans="1:6" ht="17.25" customHeight="1">
      <c r="A162" s="597"/>
      <c r="B162" s="627" t="s">
        <v>922</v>
      </c>
      <c r="C162" s="626"/>
      <c r="D162" s="623"/>
      <c r="E162" s="623"/>
      <c r="F162" s="597"/>
    </row>
    <row r="163" spans="1:6">
      <c r="A163" s="597"/>
      <c r="B163" s="624"/>
      <c r="C163" s="625"/>
      <c r="D163" s="625"/>
      <c r="E163" s="625"/>
      <c r="F163" s="597"/>
    </row>
    <row r="164" spans="1:6">
      <c r="A164" s="597"/>
      <c r="B164" s="624"/>
      <c r="C164" s="625"/>
      <c r="D164" s="625"/>
      <c r="E164" s="625"/>
      <c r="F164" s="597"/>
    </row>
  </sheetData>
  <mergeCells count="33">
    <mergeCell ref="B156:E156"/>
    <mergeCell ref="B157:E157"/>
    <mergeCell ref="B158:E158"/>
    <mergeCell ref="B100:B103"/>
    <mergeCell ref="B105:B107"/>
    <mergeCell ref="B109:B111"/>
    <mergeCell ref="B87:B91"/>
    <mergeCell ref="B33:B35"/>
    <mergeCell ref="B37:B39"/>
    <mergeCell ref="B41:B45"/>
    <mergeCell ref="B47:B51"/>
    <mergeCell ref="B53:B55"/>
    <mergeCell ref="B61:B64"/>
    <mergeCell ref="B66:B68"/>
    <mergeCell ref="B70:B73"/>
    <mergeCell ref="B75:B78"/>
    <mergeCell ref="B80:B85"/>
    <mergeCell ref="B93:B97"/>
    <mergeCell ref="B148:B153"/>
    <mergeCell ref="B113:B117"/>
    <mergeCell ref="C7:F7"/>
    <mergeCell ref="B124:B126"/>
    <mergeCell ref="B128:B133"/>
    <mergeCell ref="B135:B140"/>
    <mergeCell ref="B142:B146"/>
    <mergeCell ref="B119:B122"/>
    <mergeCell ref="B57:B59"/>
    <mergeCell ref="B8:C9"/>
    <mergeCell ref="D8:E8"/>
    <mergeCell ref="B10:B18"/>
    <mergeCell ref="B20:B23"/>
    <mergeCell ref="B25:B27"/>
    <mergeCell ref="B29:B31"/>
  </mergeCells>
  <hyperlinks>
    <hyperlink ref="A1" location="Index!A1" display="Back to Index" xr:uid="{832E2781-8C4E-924E-BFD1-7A047D929F7D}"/>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72F91-216A-E74F-844B-9944AEBBA232}">
  <sheetPr codeName="Sheet57"/>
  <dimension ref="A1:AJ37"/>
  <sheetViews>
    <sheetView workbookViewId="0"/>
  </sheetViews>
  <sheetFormatPr defaultColWidth="10.81640625" defaultRowHeight="17.25"/>
  <cols>
    <col min="1" max="1" width="12.453125" style="20" customWidth="1"/>
    <col min="2" max="2" width="14" style="20" customWidth="1"/>
    <col min="3" max="35" width="6.453125" style="20" customWidth="1"/>
    <col min="36" max="16384" width="10.81640625" style="20"/>
  </cols>
  <sheetData>
    <row r="1" spans="1:36" ht="17.25" customHeight="1">
      <c r="A1" s="298" t="s">
        <v>0</v>
      </c>
      <c r="B1" s="289"/>
      <c r="C1" s="289"/>
      <c r="D1" s="289"/>
      <c r="E1" s="289"/>
      <c r="F1" s="289"/>
      <c r="G1" s="28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6"/>
      <c r="B2" s="289"/>
      <c r="C2" s="289"/>
      <c r="D2" s="133" t="s">
        <v>803</v>
      </c>
      <c r="E2" s="289"/>
      <c r="F2" s="289"/>
      <c r="G2" s="28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6"/>
      <c r="B3" s="289"/>
      <c r="C3" s="289"/>
      <c r="D3" s="289"/>
      <c r="E3" s="289"/>
      <c r="F3" s="289"/>
      <c r="G3" s="28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6"/>
      <c r="B4" s="113"/>
      <c r="C4" s="113"/>
      <c r="D4" s="116"/>
      <c r="E4" s="116"/>
      <c r="F4" s="116"/>
      <c r="G4" s="28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401"/>
      <c r="B5" s="402"/>
      <c r="C5" s="402"/>
      <c r="D5" s="403"/>
      <c r="E5" s="403"/>
      <c r="F5" s="403"/>
      <c r="G5" s="404"/>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row>
    <row r="6" spans="1:36"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c r="A7" s="1"/>
      <c r="B7" s="430" t="s">
        <v>658</v>
      </c>
      <c r="C7" s="282" t="s">
        <v>659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364"/>
      <c r="C31" s="141">
        <v>1985</v>
      </c>
      <c r="D31" s="141">
        <v>1986</v>
      </c>
      <c r="E31" s="141">
        <v>1987</v>
      </c>
      <c r="F31" s="141">
        <v>1988</v>
      </c>
      <c r="G31" s="141">
        <v>1989</v>
      </c>
      <c r="H31" s="141">
        <v>1990</v>
      </c>
      <c r="I31" s="141">
        <v>1991</v>
      </c>
      <c r="J31" s="141">
        <v>1992</v>
      </c>
      <c r="K31" s="141">
        <v>1993</v>
      </c>
      <c r="L31" s="141">
        <v>1994</v>
      </c>
      <c r="M31" s="141">
        <v>1995</v>
      </c>
      <c r="N31" s="141">
        <v>1996</v>
      </c>
      <c r="O31" s="141">
        <v>1997</v>
      </c>
      <c r="P31" s="141">
        <v>1998</v>
      </c>
      <c r="Q31" s="141">
        <v>1999</v>
      </c>
      <c r="R31" s="141">
        <v>2000</v>
      </c>
      <c r="S31" s="141">
        <v>2001</v>
      </c>
      <c r="T31" s="141">
        <v>2002</v>
      </c>
      <c r="U31" s="141">
        <v>2003</v>
      </c>
      <c r="V31" s="141">
        <v>2004</v>
      </c>
      <c r="W31" s="141">
        <v>2005</v>
      </c>
      <c r="X31" s="141">
        <v>2006</v>
      </c>
      <c r="Y31" s="141">
        <v>2007</v>
      </c>
      <c r="Z31" s="141">
        <v>2008</v>
      </c>
      <c r="AA31" s="141">
        <v>2009</v>
      </c>
      <c r="AB31" s="141">
        <v>2010</v>
      </c>
      <c r="AC31" s="141">
        <v>2011</v>
      </c>
      <c r="AD31" s="141">
        <v>2012</v>
      </c>
      <c r="AE31" s="141">
        <v>2013</v>
      </c>
      <c r="AF31" s="654">
        <v>2014</v>
      </c>
      <c r="AG31" s="654">
        <v>2015</v>
      </c>
      <c r="AH31" s="654">
        <v>2016</v>
      </c>
      <c r="AI31" s="141">
        <v>2017</v>
      </c>
      <c r="AJ31" s="1"/>
    </row>
    <row r="32" spans="1:36">
      <c r="A32" s="1"/>
      <c r="B32" s="258" t="s">
        <v>442</v>
      </c>
      <c r="C32" s="431">
        <v>11.055052053502241</v>
      </c>
      <c r="D32" s="431">
        <v>9.4975679823110468</v>
      </c>
      <c r="E32" s="431">
        <v>10.756157900397978</v>
      </c>
      <c r="F32" s="431">
        <v>9.5851462542540826</v>
      </c>
      <c r="G32" s="431">
        <v>10.52820430732473</v>
      </c>
      <c r="H32" s="431">
        <v>9.0689399476135364</v>
      </c>
      <c r="I32" s="431">
        <v>9.5581277539355582</v>
      </c>
      <c r="J32" s="431">
        <v>7.3029938040977207</v>
      </c>
      <c r="K32" s="431">
        <v>6.4657274049326077</v>
      </c>
      <c r="L32" s="431">
        <v>4.1421632925737386</v>
      </c>
      <c r="M32" s="431">
        <v>8.2769334598218549</v>
      </c>
      <c r="N32" s="431">
        <v>6.2601262847848158</v>
      </c>
      <c r="O32" s="431">
        <v>5.4072336062749358</v>
      </c>
      <c r="P32" s="431">
        <v>5.7153804061942024</v>
      </c>
      <c r="Q32" s="431">
        <v>4.5409136318227228</v>
      </c>
      <c r="R32" s="431">
        <v>6.7384096721447833</v>
      </c>
      <c r="S32" s="431">
        <v>3.9881279727296008</v>
      </c>
      <c r="T32" s="431">
        <v>4.8175812390818953</v>
      </c>
      <c r="U32" s="431">
        <v>4.290502606218717</v>
      </c>
      <c r="V32" s="431">
        <v>3.0313388169207243</v>
      </c>
      <c r="W32" s="431">
        <v>2.9216090553185805</v>
      </c>
      <c r="X32" s="431">
        <v>2.8064544294166316</v>
      </c>
      <c r="Y32" s="431">
        <v>2.7784123534387484</v>
      </c>
      <c r="Z32" s="431">
        <v>2.3394810827525316</v>
      </c>
      <c r="AA32" s="431">
        <v>5.1260969596214325</v>
      </c>
      <c r="AB32" s="431">
        <v>3.0845924606590085</v>
      </c>
      <c r="AC32" s="431">
        <v>2.9564339887418996</v>
      </c>
      <c r="AD32" s="431">
        <v>2.2202829605832202</v>
      </c>
      <c r="AE32" s="431">
        <v>2.1694940834123311</v>
      </c>
      <c r="AF32" s="431">
        <v>2.5843203745049408</v>
      </c>
      <c r="AG32" s="431">
        <v>1.1735478699203432</v>
      </c>
      <c r="AH32" s="431">
        <v>1.6665731046678083</v>
      </c>
      <c r="AI32" s="431">
        <v>1.2001693953375134</v>
      </c>
      <c r="AJ32" s="1"/>
    </row>
    <row r="33" spans="1:36">
      <c r="A33" s="1"/>
      <c r="B33" s="258" t="s">
        <v>589</v>
      </c>
      <c r="C33" s="431"/>
      <c r="D33" s="431"/>
      <c r="E33" s="431"/>
      <c r="F33" s="431"/>
      <c r="G33" s="431"/>
      <c r="H33" s="431"/>
      <c r="I33" s="431"/>
      <c r="J33" s="431"/>
      <c r="K33" s="431"/>
      <c r="L33" s="431"/>
      <c r="M33" s="431"/>
      <c r="N33" s="431"/>
      <c r="O33" s="431"/>
      <c r="P33" s="431"/>
      <c r="Q33" s="431"/>
      <c r="R33" s="431"/>
      <c r="S33" s="431"/>
      <c r="T33" s="431"/>
      <c r="U33" s="431"/>
      <c r="V33" s="431"/>
      <c r="W33" s="431">
        <v>9.4314802956520865</v>
      </c>
      <c r="X33" s="431">
        <v>10.310847502565437</v>
      </c>
      <c r="Y33" s="431">
        <v>7.7589300435469948</v>
      </c>
      <c r="Z33" s="431">
        <v>6.763448392473248</v>
      </c>
      <c r="AA33" s="431">
        <v>10.125801023188084</v>
      </c>
      <c r="AB33" s="431">
        <v>6.7126000297272288</v>
      </c>
      <c r="AC33" s="431">
        <v>9.6108564234158909</v>
      </c>
      <c r="AD33" s="431">
        <v>5.2553879670726058</v>
      </c>
      <c r="AE33" s="431">
        <v>4.3037902045734944</v>
      </c>
      <c r="AF33" s="431">
        <v>3.3267748343741386</v>
      </c>
      <c r="AG33" s="431">
        <v>8.4946530878063964</v>
      </c>
      <c r="AH33" s="431">
        <v>5.61377245508982</v>
      </c>
      <c r="AI33" s="431">
        <v>5.1246214768227345</v>
      </c>
      <c r="AJ33" s="1"/>
    </row>
    <row r="34" spans="1:3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83" t="s">
        <v>216</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83" t="s">
        <v>416</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sheetData>
  <hyperlinks>
    <hyperlink ref="A1" location="Index!A1" display="Back to Index" xr:uid="{5A8C2B35-2F0C-8B44-AE73-B8311DD37693}"/>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4EA37-5E79-B84B-9C30-1ABEA8D7394C}">
  <sheetPr codeName="Sheet58"/>
  <dimension ref="A1:AJ45"/>
  <sheetViews>
    <sheetView zoomScaleNormal="100" workbookViewId="0"/>
  </sheetViews>
  <sheetFormatPr defaultColWidth="10.81640625" defaultRowHeight="17.25"/>
  <cols>
    <col min="1" max="1" width="12.453125" style="20" customWidth="1"/>
    <col min="2" max="2" width="16.6328125" style="20" customWidth="1"/>
    <col min="3" max="35" width="6.453125" style="20" customWidth="1"/>
    <col min="36" max="16384" width="10.81640625" style="20"/>
  </cols>
  <sheetData>
    <row r="1" spans="1:36" ht="17.25" customHeight="1">
      <c r="A1" s="298" t="s">
        <v>0</v>
      </c>
      <c r="B1" s="289"/>
      <c r="C1" s="289"/>
      <c r="D1" s="289"/>
      <c r="E1" s="289"/>
      <c r="F1" s="289"/>
      <c r="G1" s="28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6"/>
      <c r="B2" s="289"/>
      <c r="C2" s="289"/>
      <c r="D2" s="289"/>
      <c r="E2" s="289"/>
      <c r="F2" s="289"/>
      <c r="G2" s="28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6"/>
      <c r="B3" s="289"/>
      <c r="C3" s="289"/>
      <c r="D3" s="289"/>
      <c r="E3" s="289"/>
      <c r="F3" s="289"/>
      <c r="G3" s="28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6"/>
      <c r="B4" s="113"/>
      <c r="C4" s="113"/>
      <c r="D4" s="116"/>
      <c r="E4" s="116"/>
      <c r="F4" s="116"/>
      <c r="G4" s="28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401"/>
      <c r="B5" s="402"/>
      <c r="C5" s="402"/>
      <c r="D5" s="403"/>
      <c r="E5" s="403"/>
      <c r="F5" s="403"/>
      <c r="G5" s="404"/>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row>
    <row r="6" spans="1:36" ht="15.75" customHeight="1">
      <c r="A6" s="33"/>
      <c r="B6" s="114"/>
      <c r="C6" s="114"/>
      <c r="D6" s="57"/>
      <c r="E6" s="57"/>
      <c r="F6" s="57"/>
      <c r="G6" s="33"/>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7.25" customHeight="1">
      <c r="A7" s="1"/>
      <c r="B7" s="321" t="s">
        <v>662</v>
      </c>
      <c r="C7" s="372" t="s">
        <v>663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354"/>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354"/>
    </row>
    <row r="31" spans="1:36">
      <c r="A31" s="1"/>
      <c r="B31" s="364"/>
      <c r="C31" s="141">
        <v>1985</v>
      </c>
      <c r="D31" s="141">
        <v>1986</v>
      </c>
      <c r="E31" s="141">
        <v>1987</v>
      </c>
      <c r="F31" s="141">
        <v>1988</v>
      </c>
      <c r="G31" s="141">
        <v>1989</v>
      </c>
      <c r="H31" s="141">
        <v>1990</v>
      </c>
      <c r="I31" s="141">
        <v>1991</v>
      </c>
      <c r="J31" s="141">
        <v>1992</v>
      </c>
      <c r="K31" s="141">
        <v>1993</v>
      </c>
      <c r="L31" s="141">
        <v>1994</v>
      </c>
      <c r="M31" s="141">
        <v>1995</v>
      </c>
      <c r="N31" s="141">
        <v>1996</v>
      </c>
      <c r="O31" s="141">
        <v>1997</v>
      </c>
      <c r="P31" s="141">
        <v>1998</v>
      </c>
      <c r="Q31" s="141">
        <v>1999</v>
      </c>
      <c r="R31" s="141">
        <v>2000</v>
      </c>
      <c r="S31" s="141">
        <v>2001</v>
      </c>
      <c r="T31" s="141">
        <v>2002</v>
      </c>
      <c r="U31" s="141">
        <v>2003</v>
      </c>
      <c r="V31" s="141">
        <v>2004</v>
      </c>
      <c r="W31" s="141">
        <v>2005</v>
      </c>
      <c r="X31" s="141">
        <v>2006</v>
      </c>
      <c r="Y31" s="141">
        <v>2007</v>
      </c>
      <c r="Z31" s="141">
        <v>2008</v>
      </c>
      <c r="AA31" s="141">
        <v>2009</v>
      </c>
      <c r="AB31" s="141">
        <v>2010</v>
      </c>
      <c r="AC31" s="141">
        <v>2011</v>
      </c>
      <c r="AD31" s="141">
        <v>2012</v>
      </c>
      <c r="AE31" s="141">
        <v>2013</v>
      </c>
      <c r="AF31" s="141">
        <v>2014</v>
      </c>
      <c r="AG31" s="141">
        <v>2015</v>
      </c>
      <c r="AH31" s="141">
        <v>2016</v>
      </c>
      <c r="AI31" s="141">
        <v>2017</v>
      </c>
      <c r="AJ31" s="265"/>
    </row>
    <row r="32" spans="1:36">
      <c r="A32" s="1"/>
      <c r="B32" s="389" t="s">
        <v>422</v>
      </c>
      <c r="C32" s="4">
        <v>7.2647484923014716</v>
      </c>
      <c r="D32" s="4">
        <v>6.5095690665277957</v>
      </c>
      <c r="E32" s="4">
        <v>6.1310100032268471</v>
      </c>
      <c r="F32" s="4">
        <v>5.4926118985051486</v>
      </c>
      <c r="G32" s="4">
        <v>5.6938247784511296</v>
      </c>
      <c r="H32" s="4">
        <v>4.5878166793809649</v>
      </c>
      <c r="I32" s="4">
        <v>4.5666610379914339</v>
      </c>
      <c r="J32" s="4">
        <v>3.3868956772627108</v>
      </c>
      <c r="K32" s="4">
        <v>3.1798659368521021</v>
      </c>
      <c r="L32" s="4">
        <v>1.4869304127187779</v>
      </c>
      <c r="M32" s="4">
        <v>3.6078940722300392</v>
      </c>
      <c r="N32" s="4">
        <v>3.5014265660660837</v>
      </c>
      <c r="O32" s="4">
        <v>2.4385563322416379</v>
      </c>
      <c r="P32" s="4">
        <v>2.9635305809895862</v>
      </c>
      <c r="Q32" s="4">
        <v>2.2176554946110971</v>
      </c>
      <c r="R32" s="4">
        <v>2.1057530225452448</v>
      </c>
      <c r="S32" s="4">
        <v>1.7841625141158739</v>
      </c>
      <c r="T32" s="4">
        <v>2.6182506734140731</v>
      </c>
      <c r="U32" s="4">
        <v>2.5115137207133955</v>
      </c>
      <c r="V32" s="4">
        <v>1.4634049460996599</v>
      </c>
      <c r="W32" s="4">
        <v>1.252118166565106</v>
      </c>
      <c r="X32" s="4">
        <v>0.93548480980554394</v>
      </c>
      <c r="Y32" s="4">
        <v>1.2348499348616659</v>
      </c>
      <c r="Z32" s="4">
        <v>1.0171656881532747</v>
      </c>
      <c r="AA32" s="4">
        <v>1.206140461087396</v>
      </c>
      <c r="AB32" s="4">
        <v>1.1940357912228419</v>
      </c>
      <c r="AC32" s="4">
        <v>1.8724081928698697</v>
      </c>
      <c r="AD32" s="4">
        <v>0.77227233411590257</v>
      </c>
      <c r="AE32" s="4">
        <v>0.66028080799505728</v>
      </c>
      <c r="AF32" s="4">
        <v>1.4767544997171091</v>
      </c>
      <c r="AG32" s="4">
        <v>0.45136456535397818</v>
      </c>
      <c r="AH32" s="4">
        <v>0.35085749571953856</v>
      </c>
      <c r="AI32" s="4">
        <v>0.60008469766875672</v>
      </c>
      <c r="AJ32" s="84"/>
    </row>
    <row r="33" spans="1:36">
      <c r="A33" s="1"/>
      <c r="B33" s="389" t="s">
        <v>235</v>
      </c>
      <c r="C33" s="4">
        <v>2.1057242006670935</v>
      </c>
      <c r="D33" s="4">
        <v>1.4939994578916254</v>
      </c>
      <c r="E33" s="4">
        <v>2.5814778960955147</v>
      </c>
      <c r="F33" s="4">
        <v>1.9385689053547579</v>
      </c>
      <c r="G33" s="4">
        <v>2.6857664049297778</v>
      </c>
      <c r="H33" s="4">
        <v>2.5606418675614688</v>
      </c>
      <c r="I33" s="4">
        <v>2.3364312287398032</v>
      </c>
      <c r="J33" s="4">
        <v>1.6934478386313554</v>
      </c>
      <c r="K33" s="4">
        <v>2.1199106245680683</v>
      </c>
      <c r="L33" s="4">
        <v>1.4869304127187779</v>
      </c>
      <c r="M33" s="4">
        <v>2.2284051622597301</v>
      </c>
      <c r="N33" s="4">
        <v>1.3793498593593663</v>
      </c>
      <c r="O33" s="4">
        <v>0.84819350686665651</v>
      </c>
      <c r="P33" s="4">
        <v>1.2700845347098226</v>
      </c>
      <c r="Q33" s="4">
        <v>1.4784369964073982</v>
      </c>
      <c r="R33" s="4">
        <v>1.6846024180361958</v>
      </c>
      <c r="S33" s="4">
        <v>0.83960588899570543</v>
      </c>
      <c r="T33" s="4">
        <v>0.52365013468281463</v>
      </c>
      <c r="U33" s="4">
        <v>0.31393921508917444</v>
      </c>
      <c r="V33" s="4">
        <v>0.83623139777123434</v>
      </c>
      <c r="W33" s="4">
        <v>0.626059083282553</v>
      </c>
      <c r="X33" s="4">
        <v>0.83154205316048346</v>
      </c>
      <c r="Y33" s="4">
        <v>0.41161664495388867</v>
      </c>
      <c r="Z33" s="4">
        <v>0.50858284407663734</v>
      </c>
      <c r="AA33" s="4">
        <v>0.50255852545308166</v>
      </c>
      <c r="AB33" s="4">
        <v>0.99502982601903489</v>
      </c>
      <c r="AC33" s="4">
        <v>0.19709559924945999</v>
      </c>
      <c r="AD33" s="4">
        <v>0.57920425058692693</v>
      </c>
      <c r="AE33" s="4">
        <v>0.37730331885431845</v>
      </c>
      <c r="AF33" s="4">
        <v>0.55378293739391604</v>
      </c>
      <c r="AG33" s="4">
        <v>0.27081873921238692</v>
      </c>
      <c r="AH33" s="4">
        <v>0.52628624357930776</v>
      </c>
      <c r="AI33" s="4">
        <v>0.34290554152500385</v>
      </c>
      <c r="AJ33" s="84"/>
    </row>
    <row r="34" spans="1:36">
      <c r="A34" s="1"/>
      <c r="B34" s="389" t="s">
        <v>266</v>
      </c>
      <c r="C34" s="4">
        <v>0.63171726020012808</v>
      </c>
      <c r="D34" s="4">
        <v>0.32014274097677686</v>
      </c>
      <c r="E34" s="4">
        <v>0.5378078950198989</v>
      </c>
      <c r="F34" s="4">
        <v>0.43079309007883509</v>
      </c>
      <c r="G34" s="4">
        <v>0.85944524957752899</v>
      </c>
      <c r="H34" s="4">
        <v>0.10669341114839453</v>
      </c>
      <c r="I34" s="4">
        <v>0.74340993641721009</v>
      </c>
      <c r="J34" s="4">
        <v>1.1642453890590569</v>
      </c>
      <c r="K34" s="4">
        <v>0.21199106245680685</v>
      </c>
      <c r="L34" s="4">
        <v>0.31862794558259527</v>
      </c>
      <c r="M34" s="4">
        <v>0.95503078382559869</v>
      </c>
      <c r="N34" s="4">
        <v>0.53051917667667936</v>
      </c>
      <c r="O34" s="4">
        <v>0.53012094179166036</v>
      </c>
      <c r="P34" s="4">
        <v>0.31752113367745566</v>
      </c>
      <c r="Q34" s="4">
        <v>0.42241057040211372</v>
      </c>
      <c r="R34" s="4">
        <v>0.73701355789083567</v>
      </c>
      <c r="S34" s="4">
        <v>0.10495073612446318</v>
      </c>
      <c r="T34" s="4">
        <v>0.10473002693656293</v>
      </c>
      <c r="U34" s="4">
        <v>0.20929281005944961</v>
      </c>
      <c r="V34" s="4">
        <v>0</v>
      </c>
      <c r="W34" s="4">
        <v>0.41737272218836863</v>
      </c>
      <c r="X34" s="4">
        <v>0.31182826993518131</v>
      </c>
      <c r="Y34" s="4">
        <v>0.30871248371541649</v>
      </c>
      <c r="Z34" s="4">
        <v>0.10171656881532747</v>
      </c>
      <c r="AA34" s="4">
        <v>2.5127926272654082</v>
      </c>
      <c r="AB34" s="4">
        <v>0</v>
      </c>
      <c r="AC34" s="4">
        <v>0.19709559924945999</v>
      </c>
      <c r="AD34" s="4">
        <v>0.19306808352897564</v>
      </c>
      <c r="AE34" s="4">
        <v>0</v>
      </c>
      <c r="AF34" s="4">
        <v>0.27689146869695802</v>
      </c>
      <c r="AG34" s="4">
        <v>0</v>
      </c>
      <c r="AH34" s="4">
        <v>8.771437392988464E-2</v>
      </c>
      <c r="AI34" s="4">
        <v>0</v>
      </c>
      <c r="AJ34" s="84"/>
    </row>
    <row r="35" spans="1:36">
      <c r="A35" s="1"/>
      <c r="B35" s="389" t="s">
        <v>245</v>
      </c>
      <c r="C35" s="4">
        <v>0.42114484013341874</v>
      </c>
      <c r="D35" s="4">
        <v>0.53357123496129466</v>
      </c>
      <c r="E35" s="4">
        <v>0.5378078950198989</v>
      </c>
      <c r="F35" s="4">
        <v>0.32309481755912633</v>
      </c>
      <c r="G35" s="4">
        <v>0.64458393718314666</v>
      </c>
      <c r="H35" s="4">
        <v>0.64016046689036721</v>
      </c>
      <c r="I35" s="4">
        <v>0.74340993641721009</v>
      </c>
      <c r="J35" s="4">
        <v>0.31752146974337914</v>
      </c>
      <c r="K35" s="4">
        <v>0.31798659368521026</v>
      </c>
      <c r="L35" s="4">
        <v>0.42483726077679373</v>
      </c>
      <c r="M35" s="4">
        <v>0.84891625228942102</v>
      </c>
      <c r="N35" s="4">
        <v>0.21220767067067173</v>
      </c>
      <c r="O35" s="4">
        <v>0.74216931850832457</v>
      </c>
      <c r="P35" s="4">
        <v>0.95256340103236703</v>
      </c>
      <c r="Q35" s="4">
        <v>0.10560264260052843</v>
      </c>
      <c r="R35" s="4">
        <v>0.42115060450904895</v>
      </c>
      <c r="S35" s="4">
        <v>0.31485220837338951</v>
      </c>
      <c r="T35" s="4">
        <v>0.73311018855594046</v>
      </c>
      <c r="U35" s="4">
        <v>0.73252483520807365</v>
      </c>
      <c r="V35" s="4">
        <v>0.20905784944280859</v>
      </c>
      <c r="W35" s="4">
        <v>0.20868636109418431</v>
      </c>
      <c r="X35" s="4">
        <v>0.41577102658024173</v>
      </c>
      <c r="Y35" s="4">
        <v>0.30871248371541649</v>
      </c>
      <c r="Z35" s="4">
        <v>0.40686627526130986</v>
      </c>
      <c r="AA35" s="4">
        <v>0.70358193563431437</v>
      </c>
      <c r="AB35" s="4">
        <v>0.49751491300951745</v>
      </c>
      <c r="AC35" s="4">
        <v>0</v>
      </c>
      <c r="AD35" s="4">
        <v>0.38613616705795129</v>
      </c>
      <c r="AE35" s="4">
        <v>0.47162914856789812</v>
      </c>
      <c r="AF35" s="4">
        <v>0.18459431246463864</v>
      </c>
      <c r="AG35" s="4">
        <v>9.027291307079563E-2</v>
      </c>
      <c r="AH35" s="4">
        <v>0.17542874785976928</v>
      </c>
      <c r="AI35" s="4">
        <v>8.5726385381250964E-2</v>
      </c>
      <c r="AJ35" s="84"/>
    </row>
    <row r="36" spans="1:36">
      <c r="A36" s="1"/>
      <c r="B36" s="389" t="s">
        <v>423</v>
      </c>
      <c r="C36" s="4">
        <v>0.21057242006670937</v>
      </c>
      <c r="D36" s="4">
        <v>0.10671424699225894</v>
      </c>
      <c r="E36" s="4">
        <v>0</v>
      </c>
      <c r="F36" s="4">
        <v>0.53849136259854391</v>
      </c>
      <c r="G36" s="4">
        <v>0.21486131239438225</v>
      </c>
      <c r="H36" s="4">
        <v>0.10669341114839453</v>
      </c>
      <c r="I36" s="4">
        <v>0.21240283897634576</v>
      </c>
      <c r="J36" s="4">
        <v>0.21168097982891942</v>
      </c>
      <c r="K36" s="4">
        <v>0.21199106245680685</v>
      </c>
      <c r="L36" s="4">
        <v>0.10620931519419843</v>
      </c>
      <c r="M36" s="4">
        <v>0.21222906307235526</v>
      </c>
      <c r="N36" s="4">
        <v>0</v>
      </c>
      <c r="O36" s="4">
        <v>0.31807256507499621</v>
      </c>
      <c r="P36" s="4">
        <v>0</v>
      </c>
      <c r="Q36" s="4">
        <v>0</v>
      </c>
      <c r="R36" s="4">
        <v>0.10528765112726224</v>
      </c>
      <c r="S36" s="4">
        <v>0.10495073612446318</v>
      </c>
      <c r="T36" s="4">
        <v>0.20946005387312586</v>
      </c>
      <c r="U36" s="4">
        <v>0</v>
      </c>
      <c r="V36" s="4">
        <v>0</v>
      </c>
      <c r="W36" s="4">
        <v>0.10434318054709216</v>
      </c>
      <c r="X36" s="4">
        <v>0</v>
      </c>
      <c r="Y36" s="4">
        <v>0.10290416123847217</v>
      </c>
      <c r="Z36" s="4">
        <v>0</v>
      </c>
      <c r="AA36" s="4">
        <v>0</v>
      </c>
      <c r="AB36" s="4">
        <v>0</v>
      </c>
      <c r="AC36" s="4">
        <v>0.19709559924945999</v>
      </c>
      <c r="AD36" s="4">
        <v>0</v>
      </c>
      <c r="AE36" s="4">
        <v>9.4325829713579612E-2</v>
      </c>
      <c r="AF36" s="652">
        <v>0</v>
      </c>
      <c r="AG36" s="652">
        <v>0</v>
      </c>
      <c r="AH36" s="652">
        <v>0</v>
      </c>
      <c r="AI36" s="4">
        <v>0</v>
      </c>
      <c r="AJ36" s="84"/>
    </row>
    <row r="37" spans="1:36">
      <c r="A37" s="1"/>
      <c r="B37" s="389" t="s">
        <v>260</v>
      </c>
      <c r="C37" s="4">
        <v>0.42114484013341874</v>
      </c>
      <c r="D37" s="4">
        <v>0.53357123496129466</v>
      </c>
      <c r="E37" s="4">
        <v>0.9680542110358179</v>
      </c>
      <c r="F37" s="4">
        <v>0.86158618015767019</v>
      </c>
      <c r="G37" s="4">
        <v>0.4297226247887645</v>
      </c>
      <c r="H37" s="4">
        <v>1.0669341114839452</v>
      </c>
      <c r="I37" s="4">
        <v>0.95581277539355591</v>
      </c>
      <c r="J37" s="4">
        <v>0.52920244957229856</v>
      </c>
      <c r="K37" s="4">
        <v>0.4239821249136137</v>
      </c>
      <c r="L37" s="4">
        <v>0.31862794558259527</v>
      </c>
      <c r="M37" s="4">
        <v>0.42445812614471051</v>
      </c>
      <c r="N37" s="4">
        <v>0.63662301201201521</v>
      </c>
      <c r="O37" s="4">
        <v>0.53012094179166036</v>
      </c>
      <c r="P37" s="4">
        <v>0.21168075578497045</v>
      </c>
      <c r="Q37" s="4">
        <v>0.31680792780158529</v>
      </c>
      <c r="R37" s="4">
        <v>1.6846024180361958</v>
      </c>
      <c r="S37" s="4">
        <v>0.83960588899570543</v>
      </c>
      <c r="T37" s="4">
        <v>0.6283801616193776</v>
      </c>
      <c r="U37" s="4">
        <v>0.5232320251486241</v>
      </c>
      <c r="V37" s="4">
        <v>0.52264462360702135</v>
      </c>
      <c r="W37" s="4">
        <v>0.3130295416412765</v>
      </c>
      <c r="X37" s="4">
        <v>0.31182826993518131</v>
      </c>
      <c r="Y37" s="4">
        <v>0.41161664495388867</v>
      </c>
      <c r="Z37" s="4">
        <v>0.30514970644598238</v>
      </c>
      <c r="AA37" s="4">
        <v>0.20102341018123263</v>
      </c>
      <c r="AB37" s="4">
        <v>0.39801193040761396</v>
      </c>
      <c r="AC37" s="4">
        <v>0.49273899812364991</v>
      </c>
      <c r="AD37" s="4">
        <v>0.28960212529346346</v>
      </c>
      <c r="AE37" s="4">
        <v>0.56595497828147767</v>
      </c>
      <c r="AF37" s="652">
        <v>9.2297156232319322E-2</v>
      </c>
      <c r="AG37" s="652">
        <v>0.36109165228318252</v>
      </c>
      <c r="AH37" s="652">
        <v>0.52628624357930776</v>
      </c>
      <c r="AI37" s="4">
        <v>0.17145277076250193</v>
      </c>
      <c r="AJ37" s="84"/>
    </row>
    <row r="38" spans="1:36">
      <c r="A38" s="1"/>
      <c r="B38" s="376" t="s">
        <v>5</v>
      </c>
      <c r="C38" s="536">
        <v>11.055052053502241</v>
      </c>
      <c r="D38" s="536">
        <v>9.4975679823110468</v>
      </c>
      <c r="E38" s="536">
        <v>10.756157900397978</v>
      </c>
      <c r="F38" s="536">
        <v>9.5851462542540826</v>
      </c>
      <c r="G38" s="536">
        <v>10.52820430732473</v>
      </c>
      <c r="H38" s="536">
        <v>9.0689399476135364</v>
      </c>
      <c r="I38" s="536">
        <v>9.5581277539355582</v>
      </c>
      <c r="J38" s="536">
        <v>7.3029938040977207</v>
      </c>
      <c r="K38" s="536">
        <v>6.4657274049326077</v>
      </c>
      <c r="L38" s="536">
        <v>4.1421632925737386</v>
      </c>
      <c r="M38" s="536">
        <v>8.2769334598218549</v>
      </c>
      <c r="N38" s="536">
        <v>6.2601262847848158</v>
      </c>
      <c r="O38" s="536">
        <v>5.4072336062749358</v>
      </c>
      <c r="P38" s="536">
        <v>5.7153804061942024</v>
      </c>
      <c r="Q38" s="536">
        <v>4.5409136318227228</v>
      </c>
      <c r="R38" s="536">
        <v>6.7384096721447833</v>
      </c>
      <c r="S38" s="536">
        <v>3.9881279727296008</v>
      </c>
      <c r="T38" s="536">
        <v>4.8175812390818953</v>
      </c>
      <c r="U38" s="536">
        <v>4.290502606218717</v>
      </c>
      <c r="V38" s="536">
        <v>3.0313388169207243</v>
      </c>
      <c r="W38" s="536">
        <v>2.9216090553185805</v>
      </c>
      <c r="X38" s="536">
        <v>2.8064544294166316</v>
      </c>
      <c r="Y38" s="536">
        <v>2.7784123534387484</v>
      </c>
      <c r="Z38" s="536">
        <v>2.3394810827525316</v>
      </c>
      <c r="AA38" s="536">
        <v>5.1260969596214325</v>
      </c>
      <c r="AB38" s="536">
        <v>3.0845924606590085</v>
      </c>
      <c r="AC38" s="536">
        <v>2.9564339887418996</v>
      </c>
      <c r="AD38" s="536">
        <v>2.2202829605832202</v>
      </c>
      <c r="AE38" s="536">
        <v>2.1694940834123311</v>
      </c>
      <c r="AF38" s="653">
        <v>2.5843203745049408</v>
      </c>
      <c r="AG38" s="653">
        <v>1.1735478699203432</v>
      </c>
      <c r="AH38" s="653">
        <v>1.6665731046678083</v>
      </c>
      <c r="AI38" s="536">
        <v>1.2001693953375134</v>
      </c>
      <c r="AJ38" s="432"/>
    </row>
    <row r="39" spans="1:3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354"/>
    </row>
    <row r="40" spans="1:36">
      <c r="A40" s="1"/>
      <c r="B40" s="223" t="s">
        <v>216</v>
      </c>
      <c r="C40" s="223"/>
      <c r="D40" s="223"/>
      <c r="E40" s="223"/>
      <c r="F40" s="223"/>
      <c r="G40" s="223"/>
      <c r="H40" s="223"/>
      <c r="I40" s="223"/>
      <c r="J40" s="223"/>
      <c r="K40" s="223"/>
      <c r="L40" s="223"/>
      <c r="M40" s="223"/>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726" t="s">
        <v>661</v>
      </c>
      <c r="C41" s="726"/>
      <c r="D41" s="726"/>
      <c r="E41" s="726"/>
      <c r="F41" s="726"/>
      <c r="G41" s="726"/>
      <c r="H41" s="726"/>
      <c r="I41" s="726"/>
      <c r="J41" s="726"/>
      <c r="K41" s="726"/>
      <c r="L41" s="726"/>
      <c r="M41" s="726"/>
      <c r="N41" s="726"/>
      <c r="O41" s="726"/>
      <c r="P41" s="726"/>
      <c r="Q41" s="726"/>
      <c r="R41" s="726"/>
      <c r="S41" s="726"/>
      <c r="T41" s="726"/>
      <c r="U41" s="726"/>
      <c r="V41" s="726"/>
      <c r="W41" s="1"/>
      <c r="X41" s="1"/>
      <c r="Y41" s="1"/>
      <c r="Z41" s="1"/>
      <c r="AA41" s="1"/>
      <c r="AB41" s="1"/>
      <c r="AC41" s="1"/>
      <c r="AD41" s="1"/>
      <c r="AE41" s="1"/>
      <c r="AF41" s="1"/>
      <c r="AG41" s="1"/>
      <c r="AH41" s="1"/>
      <c r="AI41" s="1"/>
      <c r="AJ41" s="1"/>
    </row>
    <row r="42" spans="1:36" ht="13.5" customHeight="1">
      <c r="A42" s="597"/>
      <c r="B42" s="726"/>
      <c r="C42" s="726"/>
      <c r="D42" s="726"/>
      <c r="E42" s="726"/>
      <c r="F42" s="726"/>
      <c r="G42" s="726"/>
      <c r="H42" s="726"/>
      <c r="I42" s="726"/>
      <c r="J42" s="726"/>
      <c r="K42" s="726"/>
      <c r="L42" s="726"/>
      <c r="M42" s="726"/>
      <c r="N42" s="726"/>
      <c r="O42" s="726"/>
      <c r="P42" s="726"/>
      <c r="Q42" s="726"/>
      <c r="R42" s="726"/>
      <c r="S42" s="726"/>
      <c r="T42" s="726"/>
      <c r="U42" s="726"/>
      <c r="V42" s="726"/>
      <c r="W42" s="597"/>
      <c r="X42" s="597"/>
      <c r="Y42" s="597"/>
      <c r="Z42" s="597"/>
      <c r="AA42" s="597"/>
      <c r="AB42" s="597"/>
      <c r="AC42" s="597"/>
      <c r="AD42" s="597"/>
      <c r="AE42" s="597"/>
      <c r="AF42" s="597"/>
      <c r="AG42" s="597"/>
      <c r="AH42" s="597"/>
      <c r="AI42" s="597"/>
      <c r="AJ42" s="597"/>
    </row>
    <row r="43" spans="1:36">
      <c r="A43" s="1"/>
      <c r="B43" s="226" t="s">
        <v>417</v>
      </c>
      <c r="C43" s="223"/>
      <c r="D43" s="223"/>
      <c r="E43" s="223"/>
      <c r="F43" s="223"/>
      <c r="G43" s="223"/>
      <c r="H43" s="223"/>
      <c r="I43" s="223"/>
      <c r="J43" s="223"/>
      <c r="K43" s="223"/>
      <c r="L43" s="223"/>
      <c r="M43" s="223"/>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223" t="s">
        <v>418</v>
      </c>
      <c r="C44" s="223"/>
      <c r="D44" s="223"/>
      <c r="E44" s="223"/>
      <c r="F44" s="223"/>
      <c r="G44" s="223"/>
      <c r="H44" s="223"/>
      <c r="I44" s="223"/>
      <c r="J44" s="223"/>
      <c r="K44" s="223"/>
      <c r="L44" s="223"/>
      <c r="M44" s="223"/>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sheetData>
  <mergeCells count="1">
    <mergeCell ref="B41:V42"/>
  </mergeCells>
  <hyperlinks>
    <hyperlink ref="A1" location="Index!A1" display="Back to Index" xr:uid="{1A9498E7-1661-6E4F-80E8-D8B8CF107015}"/>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1D063-C6A5-9E45-9326-D44200D7BC2F}">
  <sheetPr codeName="Sheet59"/>
  <dimension ref="A1:AB35"/>
  <sheetViews>
    <sheetView workbookViewId="0"/>
  </sheetViews>
  <sheetFormatPr defaultColWidth="10.81640625" defaultRowHeight="17.25"/>
  <cols>
    <col min="1" max="1" width="12.453125" style="20" customWidth="1"/>
    <col min="2" max="16384" width="10.81640625" style="20"/>
  </cols>
  <sheetData>
    <row r="1" spans="1:28" ht="17.25" customHeight="1">
      <c r="A1" s="298" t="s">
        <v>0</v>
      </c>
      <c r="B1" s="289"/>
      <c r="C1" s="289"/>
      <c r="D1" s="289"/>
      <c r="E1" s="289"/>
      <c r="F1" s="289"/>
      <c r="G1" s="289"/>
      <c r="H1" s="9"/>
      <c r="I1" s="9"/>
      <c r="J1" s="9"/>
      <c r="K1" s="1"/>
      <c r="L1" s="1"/>
      <c r="M1" s="1"/>
      <c r="N1" s="1"/>
      <c r="O1" s="1"/>
    </row>
    <row r="2" spans="1:28">
      <c r="A2" s="86"/>
      <c r="B2" s="289"/>
      <c r="C2" s="289"/>
      <c r="D2" s="289"/>
      <c r="E2" s="289"/>
      <c r="F2" s="289"/>
      <c r="G2" s="289"/>
      <c r="H2" s="9"/>
      <c r="I2" s="9"/>
      <c r="J2" s="9"/>
      <c r="K2" s="1"/>
      <c r="L2" s="1"/>
      <c r="M2" s="1"/>
      <c r="N2" s="1"/>
      <c r="O2" s="1"/>
    </row>
    <row r="3" spans="1:28">
      <c r="A3" s="86"/>
      <c r="B3" s="289"/>
      <c r="C3" s="289"/>
      <c r="D3" s="289"/>
      <c r="E3" s="289"/>
      <c r="F3" s="289"/>
      <c r="G3" s="289"/>
      <c r="H3" s="9"/>
      <c r="I3" s="9"/>
      <c r="J3" s="9"/>
      <c r="K3" s="1"/>
      <c r="L3" s="1"/>
      <c r="M3" s="1"/>
      <c r="N3" s="1"/>
      <c r="O3" s="1"/>
    </row>
    <row r="4" spans="1:28">
      <c r="A4" s="86"/>
      <c r="B4" s="113"/>
      <c r="C4" s="113"/>
      <c r="D4" s="116"/>
      <c r="E4" s="116"/>
      <c r="F4" s="116"/>
      <c r="G4" s="289"/>
      <c r="H4" s="9"/>
      <c r="I4" s="9"/>
      <c r="J4" s="9"/>
      <c r="K4" s="1"/>
      <c r="L4" s="1"/>
      <c r="M4" s="1"/>
      <c r="N4" s="1"/>
      <c r="O4" s="1"/>
    </row>
    <row r="5" spans="1:28">
      <c r="A5" s="401"/>
      <c r="B5" s="402"/>
      <c r="C5" s="402"/>
      <c r="D5" s="403"/>
      <c r="E5" s="403"/>
      <c r="F5" s="403"/>
      <c r="G5" s="404"/>
      <c r="H5" s="380"/>
      <c r="I5" s="380"/>
      <c r="J5" s="380"/>
      <c r="K5" s="381"/>
      <c r="L5" s="381"/>
      <c r="M5" s="381"/>
      <c r="N5" s="381"/>
      <c r="O5" s="381"/>
      <c r="P5" s="106"/>
      <c r="Q5" s="106"/>
      <c r="R5" s="106"/>
      <c r="S5" s="106"/>
      <c r="T5" s="106"/>
      <c r="U5" s="106"/>
      <c r="V5" s="106"/>
      <c r="W5" s="106"/>
      <c r="X5" s="106"/>
      <c r="Y5" s="106"/>
      <c r="Z5" s="106"/>
      <c r="AA5" s="106"/>
      <c r="AB5" s="106"/>
    </row>
    <row r="6" spans="1:28" ht="15.75" customHeight="1">
      <c r="A6" s="33"/>
      <c r="B6" s="114"/>
      <c r="C6" s="114"/>
      <c r="D6" s="57"/>
      <c r="E6" s="57"/>
      <c r="F6" s="57"/>
      <c r="G6" s="33"/>
      <c r="H6" s="1"/>
      <c r="I6" s="1"/>
      <c r="J6" s="1"/>
      <c r="K6" s="1"/>
      <c r="L6" s="1"/>
      <c r="M6" s="1"/>
      <c r="N6" s="1"/>
      <c r="O6" s="1"/>
    </row>
    <row r="7" spans="1:28" ht="17.25" customHeight="1">
      <c r="A7" s="1"/>
      <c r="B7" s="321" t="s">
        <v>664</v>
      </c>
      <c r="C7" s="372" t="s">
        <v>665</v>
      </c>
      <c r="D7" s="1"/>
      <c r="E7" s="1"/>
      <c r="F7" s="1"/>
      <c r="G7" s="1"/>
      <c r="H7" s="1"/>
      <c r="I7" s="1"/>
      <c r="J7" s="1"/>
      <c r="K7" s="1"/>
      <c r="L7" s="1"/>
      <c r="M7" s="1"/>
      <c r="N7" s="1"/>
      <c r="O7" s="1"/>
    </row>
    <row r="8" spans="1:28" ht="15.75" customHeight="1">
      <c r="A8" s="1"/>
      <c r="B8" s="1"/>
      <c r="C8" s="1"/>
      <c r="D8" s="1"/>
      <c r="E8" s="1"/>
      <c r="F8" s="1"/>
      <c r="G8" s="1"/>
      <c r="H8" s="1"/>
      <c r="I8" s="1"/>
      <c r="J8" s="1"/>
      <c r="K8" s="1"/>
      <c r="L8" s="1"/>
      <c r="M8" s="1"/>
      <c r="N8" s="1"/>
      <c r="O8" s="1"/>
    </row>
    <row r="9" spans="1:28">
      <c r="A9" s="1"/>
      <c r="B9" s="36"/>
      <c r="C9" s="1"/>
      <c r="D9" s="1"/>
      <c r="E9" s="1"/>
      <c r="F9" s="1"/>
      <c r="G9" s="1"/>
      <c r="H9" s="1"/>
      <c r="I9" s="1"/>
      <c r="J9" s="1"/>
      <c r="K9" s="1"/>
      <c r="L9" s="1"/>
      <c r="M9" s="1"/>
      <c r="N9" s="1"/>
      <c r="O9" s="1"/>
    </row>
    <row r="10" spans="1:28">
      <c r="A10" s="1"/>
      <c r="B10" s="1"/>
      <c r="C10" s="1"/>
      <c r="D10" s="1"/>
      <c r="E10" s="1"/>
      <c r="F10" s="1"/>
      <c r="G10" s="1"/>
      <c r="H10" s="1"/>
      <c r="I10" s="1"/>
      <c r="J10" s="1"/>
      <c r="K10" s="1"/>
      <c r="L10" s="1"/>
      <c r="M10" s="1"/>
      <c r="N10" s="1"/>
      <c r="O10" s="1"/>
    </row>
    <row r="11" spans="1:28">
      <c r="A11" s="1"/>
      <c r="B11" s="1"/>
      <c r="C11" s="1"/>
      <c r="D11" s="1"/>
      <c r="E11" s="1"/>
      <c r="F11" s="1"/>
      <c r="G11" s="1"/>
      <c r="H11" s="1"/>
      <c r="I11" s="1"/>
      <c r="J11" s="1"/>
      <c r="K11" s="1"/>
      <c r="L11" s="1"/>
      <c r="M11" s="1"/>
      <c r="N11" s="1"/>
      <c r="O11" s="1"/>
    </row>
    <row r="12" spans="1:28">
      <c r="A12" s="1"/>
      <c r="B12" s="1"/>
      <c r="C12" s="1"/>
      <c r="D12" s="1"/>
      <c r="E12" s="1"/>
      <c r="F12" s="1"/>
      <c r="G12" s="1"/>
      <c r="H12" s="1"/>
      <c r="I12" s="1"/>
      <c r="J12" s="1"/>
      <c r="K12" s="1"/>
      <c r="L12" s="1"/>
      <c r="M12" s="1"/>
      <c r="N12" s="1"/>
      <c r="O12" s="1"/>
    </row>
    <row r="13" spans="1:28">
      <c r="A13" s="1"/>
      <c r="B13" s="1"/>
      <c r="C13" s="1"/>
      <c r="D13" s="1"/>
      <c r="E13" s="1"/>
      <c r="F13" s="1"/>
      <c r="G13" s="1"/>
      <c r="H13" s="1"/>
      <c r="I13" s="1"/>
      <c r="J13" s="1"/>
      <c r="K13" s="1"/>
      <c r="L13" s="1"/>
      <c r="M13" s="1"/>
      <c r="N13" s="1"/>
      <c r="O13" s="1"/>
    </row>
    <row r="14" spans="1:28">
      <c r="A14" s="1"/>
      <c r="B14" s="1"/>
      <c r="C14" s="1"/>
      <c r="D14" s="1"/>
      <c r="E14" s="1"/>
      <c r="F14" s="1"/>
      <c r="G14" s="1"/>
      <c r="H14" s="1"/>
      <c r="I14" s="1"/>
      <c r="J14" s="1"/>
      <c r="K14" s="1"/>
      <c r="L14" s="1"/>
      <c r="M14" s="1"/>
      <c r="N14" s="1"/>
      <c r="O14" s="1"/>
    </row>
    <row r="15" spans="1:28">
      <c r="A15" s="1"/>
      <c r="B15" s="1"/>
      <c r="C15" s="1"/>
      <c r="D15" s="1"/>
      <c r="E15" s="1"/>
      <c r="F15" s="1"/>
      <c r="G15" s="1"/>
      <c r="H15" s="1"/>
      <c r="I15" s="1"/>
      <c r="J15" s="1"/>
      <c r="K15" s="1"/>
      <c r="L15" s="1"/>
      <c r="M15" s="1"/>
      <c r="N15" s="1"/>
      <c r="O15" s="1"/>
    </row>
    <row r="16" spans="1:28">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223" t="s">
        <v>216</v>
      </c>
      <c r="C31" s="223"/>
      <c r="D31" s="223"/>
      <c r="E31" s="223"/>
      <c r="F31" s="223"/>
      <c r="G31" s="223"/>
      <c r="H31" s="223"/>
      <c r="I31" s="223"/>
      <c r="J31" s="223"/>
      <c r="K31" s="223"/>
      <c r="L31" s="223"/>
      <c r="M31" s="223"/>
      <c r="N31" s="1"/>
      <c r="O31" s="1"/>
    </row>
    <row r="32" spans="1:15" ht="33" customHeight="1">
      <c r="A32" s="1"/>
      <c r="B32" s="740" t="s">
        <v>660</v>
      </c>
      <c r="C32" s="740"/>
      <c r="D32" s="740"/>
      <c r="E32" s="740"/>
      <c r="F32" s="740"/>
      <c r="G32" s="740"/>
      <c r="H32" s="740"/>
      <c r="I32" s="740"/>
      <c r="J32" s="740"/>
      <c r="K32" s="740"/>
      <c r="L32" s="740"/>
      <c r="M32" s="740"/>
      <c r="N32" s="1"/>
      <c r="O32" s="1"/>
    </row>
    <row r="33" spans="1:15">
      <c r="A33" s="1"/>
      <c r="B33" s="226" t="s">
        <v>417</v>
      </c>
      <c r="C33" s="223"/>
      <c r="D33" s="223"/>
      <c r="E33" s="223"/>
      <c r="F33" s="223"/>
      <c r="G33" s="223"/>
      <c r="H33" s="223"/>
      <c r="I33" s="223"/>
      <c r="J33" s="223"/>
      <c r="K33" s="223"/>
      <c r="L33" s="223"/>
      <c r="M33" s="223"/>
      <c r="N33" s="1"/>
      <c r="O33" s="1"/>
    </row>
    <row r="34" spans="1:15">
      <c r="A34" s="1"/>
      <c r="B34" s="223" t="s">
        <v>418</v>
      </c>
      <c r="C34" s="223"/>
      <c r="D34" s="223"/>
      <c r="E34" s="223"/>
      <c r="F34" s="223"/>
      <c r="G34" s="223"/>
      <c r="H34" s="223"/>
      <c r="I34" s="223"/>
      <c r="J34" s="223"/>
      <c r="K34" s="223"/>
      <c r="L34" s="223"/>
      <c r="M34" s="223"/>
      <c r="N34" s="1"/>
      <c r="O34" s="1"/>
    </row>
    <row r="35" spans="1:15">
      <c r="A35" s="1"/>
      <c r="B35" s="1"/>
      <c r="C35" s="1"/>
      <c r="D35" s="1"/>
      <c r="E35" s="1"/>
      <c r="F35" s="1"/>
      <c r="G35" s="1"/>
      <c r="H35" s="1"/>
      <c r="I35" s="1"/>
      <c r="J35" s="1"/>
      <c r="K35" s="1"/>
      <c r="L35" s="1"/>
      <c r="M35" s="1"/>
      <c r="N35" s="1"/>
      <c r="O35" s="1"/>
    </row>
  </sheetData>
  <mergeCells count="1">
    <mergeCell ref="B32:M32"/>
  </mergeCells>
  <hyperlinks>
    <hyperlink ref="A1" location="Index!A1" display="Back to Index" xr:uid="{19420C63-53C9-B041-A166-F082801B4824}"/>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C3F5F-14F9-4492-B659-4A090CC19FEB}">
  <sheetPr codeName="Sheet60"/>
  <dimension ref="A1:AJ46"/>
  <sheetViews>
    <sheetView zoomScaleNormal="100" workbookViewId="0"/>
  </sheetViews>
  <sheetFormatPr defaultColWidth="10.81640625" defaultRowHeight="17.25"/>
  <cols>
    <col min="1" max="1" width="12.453125" style="20" customWidth="1"/>
    <col min="2" max="2" width="16.36328125" style="20" customWidth="1"/>
    <col min="3" max="35" width="6.453125" style="20" customWidth="1"/>
    <col min="36" max="16384" width="10.81640625" style="20"/>
  </cols>
  <sheetData>
    <row r="1" spans="1:36" ht="17.25" customHeight="1">
      <c r="A1" s="298" t="s">
        <v>0</v>
      </c>
      <c r="B1" s="289"/>
      <c r="C1" s="289"/>
      <c r="D1" s="289"/>
      <c r="E1" s="289"/>
      <c r="F1" s="289"/>
      <c r="G1" s="28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6"/>
      <c r="B2" s="289"/>
      <c r="C2" s="289"/>
      <c r="D2" s="289"/>
      <c r="E2" s="289"/>
      <c r="F2" s="289"/>
      <c r="G2" s="28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6"/>
      <c r="B3" s="289"/>
      <c r="C3" s="289"/>
      <c r="D3" s="289"/>
      <c r="E3" s="289"/>
      <c r="F3" s="289"/>
      <c r="G3" s="28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6"/>
      <c r="B4" s="113"/>
      <c r="C4" s="113"/>
      <c r="D4" s="116"/>
      <c r="E4" s="116"/>
      <c r="F4" s="116"/>
      <c r="G4" s="28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401"/>
      <c r="B5" s="402"/>
      <c r="C5" s="402"/>
      <c r="D5" s="403"/>
      <c r="E5" s="403"/>
      <c r="F5" s="403"/>
      <c r="G5" s="404"/>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row>
    <row r="6" spans="1:36" ht="15.75" customHeight="1">
      <c r="A6" s="354"/>
      <c r="B6" s="114"/>
      <c r="C6" s="114"/>
      <c r="D6" s="57"/>
      <c r="E6" s="57"/>
      <c r="F6" s="57"/>
      <c r="G6" s="354"/>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7.25" customHeight="1">
      <c r="A7" s="1"/>
      <c r="B7" s="321" t="s">
        <v>666</v>
      </c>
      <c r="C7" s="372" t="s">
        <v>971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354"/>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354"/>
    </row>
    <row r="31" spans="1:36">
      <c r="A31" s="1"/>
      <c r="B31" s="371"/>
      <c r="C31" s="141">
        <v>1985</v>
      </c>
      <c r="D31" s="141">
        <v>1986</v>
      </c>
      <c r="E31" s="141">
        <v>1987</v>
      </c>
      <c r="F31" s="141">
        <v>1988</v>
      </c>
      <c r="G31" s="141">
        <v>1989</v>
      </c>
      <c r="H31" s="141">
        <v>1990</v>
      </c>
      <c r="I31" s="141">
        <v>1991</v>
      </c>
      <c r="J31" s="141">
        <v>1992</v>
      </c>
      <c r="K31" s="141">
        <v>1993</v>
      </c>
      <c r="L31" s="141">
        <v>1994</v>
      </c>
      <c r="M31" s="141">
        <v>1995</v>
      </c>
      <c r="N31" s="141">
        <v>1996</v>
      </c>
      <c r="O31" s="141">
        <v>1997</v>
      </c>
      <c r="P31" s="141">
        <v>1998</v>
      </c>
      <c r="Q31" s="141">
        <v>1999</v>
      </c>
      <c r="R31" s="141">
        <v>2000</v>
      </c>
      <c r="S31" s="141">
        <v>2001</v>
      </c>
      <c r="T31" s="141">
        <v>2002</v>
      </c>
      <c r="U31" s="141">
        <v>2003</v>
      </c>
      <c r="V31" s="141">
        <v>2004</v>
      </c>
      <c r="W31" s="531">
        <v>2005</v>
      </c>
      <c r="X31" s="531">
        <v>2006</v>
      </c>
      <c r="Y31" s="531">
        <v>2007</v>
      </c>
      <c r="Z31" s="531">
        <v>2008</v>
      </c>
      <c r="AA31" s="531">
        <v>2009</v>
      </c>
      <c r="AB31" s="531">
        <v>2010</v>
      </c>
      <c r="AC31" s="531">
        <v>2011</v>
      </c>
      <c r="AD31" s="531">
        <v>2012</v>
      </c>
      <c r="AE31" s="531">
        <v>2013</v>
      </c>
      <c r="AF31" s="531">
        <v>2014</v>
      </c>
      <c r="AG31" s="531">
        <v>2015</v>
      </c>
      <c r="AH31" s="531">
        <v>2016</v>
      </c>
      <c r="AI31" s="531">
        <v>2017</v>
      </c>
      <c r="AJ31" s="265"/>
    </row>
    <row r="32" spans="1:36">
      <c r="A32" s="1"/>
      <c r="B32" s="389" t="s">
        <v>422</v>
      </c>
      <c r="C32" s="4">
        <v>7.2647484923014716</v>
      </c>
      <c r="D32" s="4">
        <v>6.5095690665277957</v>
      </c>
      <c r="E32" s="4">
        <v>6.1310100032268471</v>
      </c>
      <c r="F32" s="4">
        <v>5.4926118985051486</v>
      </c>
      <c r="G32" s="4">
        <v>5.6938247784511296</v>
      </c>
      <c r="H32" s="4">
        <v>4.5878166793809649</v>
      </c>
      <c r="I32" s="4">
        <v>4.5666610379914339</v>
      </c>
      <c r="J32" s="4">
        <v>3.3868956772627108</v>
      </c>
      <c r="K32" s="4">
        <v>3.1798659368521021</v>
      </c>
      <c r="L32" s="4">
        <v>1.4869304127187779</v>
      </c>
      <c r="M32" s="4">
        <v>3.6078940722300392</v>
      </c>
      <c r="N32" s="4">
        <v>3.5014265660660837</v>
      </c>
      <c r="O32" s="4">
        <v>2.4385563322416379</v>
      </c>
      <c r="P32" s="4">
        <v>2.9635305809895862</v>
      </c>
      <c r="Q32" s="4">
        <v>2.2176554946110971</v>
      </c>
      <c r="R32" s="4">
        <v>2.1057530225452448</v>
      </c>
      <c r="S32" s="4">
        <v>1.7841625141158739</v>
      </c>
      <c r="T32" s="4">
        <v>2.6182506734140731</v>
      </c>
      <c r="U32" s="4">
        <v>2.5115137207133955</v>
      </c>
      <c r="V32" s="4">
        <v>1.4634049460996599</v>
      </c>
      <c r="W32" s="532">
        <v>2.241709769284955</v>
      </c>
      <c r="X32" s="532">
        <v>2.487696624538811</v>
      </c>
      <c r="Y32" s="532">
        <v>2.2071457191559873</v>
      </c>
      <c r="Z32" s="532">
        <v>1.8485546403342861</v>
      </c>
      <c r="AA32" s="532">
        <v>1.9130000831739167</v>
      </c>
      <c r="AB32" s="532">
        <v>1.5656441636905694</v>
      </c>
      <c r="AC32" s="532">
        <v>2.5350947062315901</v>
      </c>
      <c r="AD32" s="532">
        <v>1.0439980951050143</v>
      </c>
      <c r="AE32" s="532">
        <v>0.86663783126246285</v>
      </c>
      <c r="AF32" s="532">
        <v>1.6230366087500221</v>
      </c>
      <c r="AG32" s="532">
        <v>1.5913310347440608</v>
      </c>
      <c r="AH32" s="532">
        <v>0.960242985794313</v>
      </c>
      <c r="AI32" s="532">
        <v>1.0860499061652882</v>
      </c>
      <c r="AJ32" s="84"/>
    </row>
    <row r="33" spans="1:36">
      <c r="A33" s="1"/>
      <c r="B33" s="389" t="s">
        <v>235</v>
      </c>
      <c r="C33" s="4">
        <v>2.1057242006670935</v>
      </c>
      <c r="D33" s="4">
        <v>1.4939994578916254</v>
      </c>
      <c r="E33" s="4">
        <v>2.5814778960955147</v>
      </c>
      <c r="F33" s="4">
        <v>1.9385689053547579</v>
      </c>
      <c r="G33" s="4">
        <v>2.6857664049297778</v>
      </c>
      <c r="H33" s="4">
        <v>2.5606418675614688</v>
      </c>
      <c r="I33" s="4">
        <v>2.3364312287398032</v>
      </c>
      <c r="J33" s="4">
        <v>1.6934478386313554</v>
      </c>
      <c r="K33" s="4">
        <v>2.1199106245680683</v>
      </c>
      <c r="L33" s="4">
        <v>1.4869304127187779</v>
      </c>
      <c r="M33" s="4">
        <v>2.2284051622597301</v>
      </c>
      <c r="N33" s="4">
        <v>1.3793498593593663</v>
      </c>
      <c r="O33" s="4">
        <v>0.84819350686665651</v>
      </c>
      <c r="P33" s="4">
        <v>1.2700845347098226</v>
      </c>
      <c r="Q33" s="4">
        <v>1.4784369964073982</v>
      </c>
      <c r="R33" s="4">
        <v>1.6846024180361958</v>
      </c>
      <c r="S33" s="4">
        <v>0.83960588899570543</v>
      </c>
      <c r="T33" s="4">
        <v>0.52365013468281463</v>
      </c>
      <c r="U33" s="4">
        <v>0.31393921508917444</v>
      </c>
      <c r="V33" s="4">
        <v>0.83623139777123434</v>
      </c>
      <c r="W33" s="532">
        <v>0.60353724557671862</v>
      </c>
      <c r="X33" s="532">
        <v>0.68626113780380993</v>
      </c>
      <c r="Y33" s="532">
        <v>0.33956087987015193</v>
      </c>
      <c r="Z33" s="532">
        <v>0.42012605462142866</v>
      </c>
      <c r="AA33" s="532">
        <v>0.58221741661814852</v>
      </c>
      <c r="AB33" s="532">
        <v>0.90642556845243494</v>
      </c>
      <c r="AC33" s="532">
        <v>0.16355449717623161</v>
      </c>
      <c r="AD33" s="532">
        <v>0.48184527466385263</v>
      </c>
      <c r="AE33" s="532">
        <v>0.39392628693748311</v>
      </c>
      <c r="AF33" s="532">
        <v>0.46372474535714919</v>
      </c>
      <c r="AG33" s="532">
        <v>0.22733300496343725</v>
      </c>
      <c r="AH33" s="532">
        <v>0.51705391542770696</v>
      </c>
      <c r="AI33" s="532">
        <v>0.2896133083107435</v>
      </c>
      <c r="AJ33" s="84"/>
    </row>
    <row r="34" spans="1:36">
      <c r="A34" s="1"/>
      <c r="B34" s="389" t="s">
        <v>266</v>
      </c>
      <c r="C34" s="4">
        <v>0.63171726020012808</v>
      </c>
      <c r="D34" s="4">
        <v>0.32014274097677686</v>
      </c>
      <c r="E34" s="4">
        <v>0.5378078950198989</v>
      </c>
      <c r="F34" s="4">
        <v>0.43079309007883509</v>
      </c>
      <c r="G34" s="4">
        <v>0.85944524957752899</v>
      </c>
      <c r="H34" s="4">
        <v>0.10669341114839453</v>
      </c>
      <c r="I34" s="4">
        <v>0.74340993641721009</v>
      </c>
      <c r="J34" s="4">
        <v>1.1642453890590569</v>
      </c>
      <c r="K34" s="4">
        <v>0.21199106245680685</v>
      </c>
      <c r="L34" s="4">
        <v>0.31862794558259527</v>
      </c>
      <c r="M34" s="4">
        <v>0.95503078382559869</v>
      </c>
      <c r="N34" s="4">
        <v>0.53051917667667936</v>
      </c>
      <c r="O34" s="4">
        <v>0.53012094179166036</v>
      </c>
      <c r="P34" s="4">
        <v>0.31752113367745566</v>
      </c>
      <c r="Q34" s="4">
        <v>0.42241057040211372</v>
      </c>
      <c r="R34" s="4">
        <v>0.73701355789083567</v>
      </c>
      <c r="S34" s="4">
        <v>0.10495073612446318</v>
      </c>
      <c r="T34" s="4">
        <v>0.10473002693656293</v>
      </c>
      <c r="U34" s="4">
        <v>0.20929281005944961</v>
      </c>
      <c r="V34" s="4">
        <v>0</v>
      </c>
      <c r="W34" s="532">
        <v>0.431098032554799</v>
      </c>
      <c r="X34" s="532">
        <v>0.2573479266764287</v>
      </c>
      <c r="Y34" s="532">
        <v>0.25467065990261395</v>
      </c>
      <c r="Z34" s="532">
        <v>8.402521092428572E-2</v>
      </c>
      <c r="AA34" s="532">
        <v>2.4120435831323297</v>
      </c>
      <c r="AB34" s="532">
        <v>0</v>
      </c>
      <c r="AC34" s="532">
        <v>0.16355449717623161</v>
      </c>
      <c r="AD34" s="532">
        <v>0.24092263733192631</v>
      </c>
      <c r="AE34" s="532">
        <v>0.15757051477499323</v>
      </c>
      <c r="AF34" s="532">
        <v>0.2318623726785746</v>
      </c>
      <c r="AG34" s="532">
        <v>0</v>
      </c>
      <c r="AH34" s="532">
        <v>7.3864845061100998E-2</v>
      </c>
      <c r="AI34" s="532">
        <v>0</v>
      </c>
      <c r="AJ34" s="84"/>
    </row>
    <row r="35" spans="1:36">
      <c r="A35" s="1"/>
      <c r="B35" s="389" t="s">
        <v>245</v>
      </c>
      <c r="C35" s="4">
        <v>0.42114484013341874</v>
      </c>
      <c r="D35" s="4">
        <v>0.53357123496129466</v>
      </c>
      <c r="E35" s="4">
        <v>0.5378078950198989</v>
      </c>
      <c r="F35" s="4">
        <v>0.32309481755912633</v>
      </c>
      <c r="G35" s="4">
        <v>0.64458393718314666</v>
      </c>
      <c r="H35" s="4">
        <v>0.64016046689036721</v>
      </c>
      <c r="I35" s="4">
        <v>0.74340993641721009</v>
      </c>
      <c r="J35" s="4">
        <v>0.31752146974337914</v>
      </c>
      <c r="K35" s="4">
        <v>0.31798659368521026</v>
      </c>
      <c r="L35" s="4">
        <v>0.42483726077679373</v>
      </c>
      <c r="M35" s="4">
        <v>0.84891625228942102</v>
      </c>
      <c r="N35" s="4">
        <v>0.21220767067067173</v>
      </c>
      <c r="O35" s="4">
        <v>0.74216931850832457</v>
      </c>
      <c r="P35" s="4">
        <v>0.95256340103236703</v>
      </c>
      <c r="Q35" s="4">
        <v>0.10560264260052843</v>
      </c>
      <c r="R35" s="4">
        <v>0.42115060450904895</v>
      </c>
      <c r="S35" s="4">
        <v>0.31485220837338951</v>
      </c>
      <c r="T35" s="4">
        <v>0.73311018855594046</v>
      </c>
      <c r="U35" s="4">
        <v>0.73252483520807365</v>
      </c>
      <c r="V35" s="4">
        <v>0.20905784944280859</v>
      </c>
      <c r="W35" s="532">
        <v>0.17243921302191961</v>
      </c>
      <c r="X35" s="532">
        <v>0.34313056890190496</v>
      </c>
      <c r="Y35" s="532">
        <v>0.25467065990261395</v>
      </c>
      <c r="Z35" s="532">
        <v>0.33610084369714288</v>
      </c>
      <c r="AA35" s="532">
        <v>0.58221741661814852</v>
      </c>
      <c r="AB35" s="532">
        <v>0.41201162202383401</v>
      </c>
      <c r="AC35" s="532">
        <v>8.1777248588115803E-2</v>
      </c>
      <c r="AD35" s="532">
        <v>0.32123018310923512</v>
      </c>
      <c r="AE35" s="532">
        <v>0.39392628693748311</v>
      </c>
      <c r="AF35" s="532">
        <v>0.15457491511904972</v>
      </c>
      <c r="AG35" s="532">
        <v>7.5777668321145769E-2</v>
      </c>
      <c r="AH35" s="532">
        <v>0.147729690122202</v>
      </c>
      <c r="AI35" s="532">
        <v>7.2403327077685875E-2</v>
      </c>
      <c r="AJ35" s="84"/>
    </row>
    <row r="36" spans="1:36">
      <c r="A36" s="1"/>
      <c r="B36" s="389" t="s">
        <v>423</v>
      </c>
      <c r="C36" s="4">
        <v>0.21057242006670937</v>
      </c>
      <c r="D36" s="4">
        <v>0.10671424699225894</v>
      </c>
      <c r="E36" s="4">
        <v>0</v>
      </c>
      <c r="F36" s="4">
        <v>0.53849136259854391</v>
      </c>
      <c r="G36" s="4">
        <v>0.21486131239438225</v>
      </c>
      <c r="H36" s="4">
        <v>0.10669341114839453</v>
      </c>
      <c r="I36" s="4">
        <v>0.21240283897634576</v>
      </c>
      <c r="J36" s="4">
        <v>0.21168097982891942</v>
      </c>
      <c r="K36" s="4">
        <v>0.21199106245680685</v>
      </c>
      <c r="L36" s="4">
        <v>0.10620931519419843</v>
      </c>
      <c r="M36" s="4">
        <v>0.21222906307235526</v>
      </c>
      <c r="N36" s="4">
        <v>0</v>
      </c>
      <c r="O36" s="4">
        <v>0.31807256507499621</v>
      </c>
      <c r="P36" s="4">
        <v>0</v>
      </c>
      <c r="Q36" s="4">
        <v>0</v>
      </c>
      <c r="R36" s="4">
        <v>0.10528765112726224</v>
      </c>
      <c r="S36" s="4">
        <v>0.10495073612446318</v>
      </c>
      <c r="T36" s="4">
        <v>0.20946005387312586</v>
      </c>
      <c r="U36" s="4">
        <v>0</v>
      </c>
      <c r="V36" s="4">
        <v>0</v>
      </c>
      <c r="W36" s="532">
        <v>8.6219606510959806E-2</v>
      </c>
      <c r="X36" s="532">
        <v>0</v>
      </c>
      <c r="Y36" s="532">
        <v>8.4890219967537983E-2</v>
      </c>
      <c r="Z36" s="532">
        <v>8.402521092428572E-2</v>
      </c>
      <c r="AA36" s="532">
        <v>0</v>
      </c>
      <c r="AB36" s="532">
        <v>0</v>
      </c>
      <c r="AC36" s="532">
        <v>0.24533174576434741</v>
      </c>
      <c r="AD36" s="532">
        <v>8.0307545777308781E-2</v>
      </c>
      <c r="AE36" s="532">
        <v>7.8785257387496616E-2</v>
      </c>
      <c r="AF36" s="650">
        <v>7.7287457559524861E-2</v>
      </c>
      <c r="AG36" s="650">
        <v>0</v>
      </c>
      <c r="AH36" s="650">
        <v>0</v>
      </c>
      <c r="AI36" s="532">
        <v>0</v>
      </c>
      <c r="AJ36" s="84"/>
    </row>
    <row r="37" spans="1:36">
      <c r="A37" s="1"/>
      <c r="B37" s="389" t="s">
        <v>260</v>
      </c>
      <c r="C37" s="4">
        <v>0.42114484013341874</v>
      </c>
      <c r="D37" s="4">
        <v>0.53357123496129466</v>
      </c>
      <c r="E37" s="4">
        <v>0.9680542110358179</v>
      </c>
      <c r="F37" s="4">
        <v>0.86158618015767019</v>
      </c>
      <c r="G37" s="4">
        <v>0.4297226247887645</v>
      </c>
      <c r="H37" s="4">
        <v>1.0669341114839452</v>
      </c>
      <c r="I37" s="4">
        <v>0.95581277539355591</v>
      </c>
      <c r="J37" s="4">
        <v>0.52920244957229856</v>
      </c>
      <c r="K37" s="4">
        <v>0.4239821249136137</v>
      </c>
      <c r="L37" s="4">
        <v>0.31862794558259527</v>
      </c>
      <c r="M37" s="4">
        <v>0.42445812614471051</v>
      </c>
      <c r="N37" s="4">
        <v>0.63662301201201521</v>
      </c>
      <c r="O37" s="4">
        <v>0.53012094179166036</v>
      </c>
      <c r="P37" s="4">
        <v>0.21168075578497045</v>
      </c>
      <c r="Q37" s="4">
        <v>0.31680792780158529</v>
      </c>
      <c r="R37" s="4">
        <v>1.6846024180361958</v>
      </c>
      <c r="S37" s="4">
        <v>0.83960588899570543</v>
      </c>
      <c r="T37" s="4">
        <v>0.6283801616193776</v>
      </c>
      <c r="U37" s="4">
        <v>0.5232320251486241</v>
      </c>
      <c r="V37" s="4">
        <v>0.52264462360702135</v>
      </c>
      <c r="W37" s="532">
        <v>0.51731763906575878</v>
      </c>
      <c r="X37" s="532">
        <v>0.34313056890190496</v>
      </c>
      <c r="Y37" s="532">
        <v>0.5093413198052279</v>
      </c>
      <c r="Z37" s="532">
        <v>0.33610084369714288</v>
      </c>
      <c r="AA37" s="532">
        <v>0.49904349995841302</v>
      </c>
      <c r="AB37" s="532">
        <v>0.82402324404766802</v>
      </c>
      <c r="AC37" s="532">
        <v>0.89954973446927389</v>
      </c>
      <c r="AD37" s="532">
        <v>0.56215282044116144</v>
      </c>
      <c r="AE37" s="532">
        <v>0.63028205909997292</v>
      </c>
      <c r="AF37" s="650">
        <v>0.15457491511904972</v>
      </c>
      <c r="AG37" s="650">
        <v>0.4546660099268745</v>
      </c>
      <c r="AH37" s="650">
        <v>0.59091876048880798</v>
      </c>
      <c r="AI37" s="532">
        <v>0.36201663538842938</v>
      </c>
      <c r="AJ37" s="84"/>
    </row>
    <row r="38" spans="1:36">
      <c r="A38" s="1"/>
      <c r="B38" s="527" t="s">
        <v>5</v>
      </c>
      <c r="C38" s="530">
        <v>11.055052053502241</v>
      </c>
      <c r="D38" s="530">
        <v>9.4975679823110468</v>
      </c>
      <c r="E38" s="530">
        <v>10.756157900397978</v>
      </c>
      <c r="F38" s="530">
        <v>9.5851462542540826</v>
      </c>
      <c r="G38" s="530">
        <v>10.52820430732473</v>
      </c>
      <c r="H38" s="530">
        <v>9.0689399476135364</v>
      </c>
      <c r="I38" s="530">
        <v>9.5581277539355582</v>
      </c>
      <c r="J38" s="530">
        <v>7.3029938040977207</v>
      </c>
      <c r="K38" s="530">
        <v>6.4657274049326077</v>
      </c>
      <c r="L38" s="530">
        <v>4.1421632925737386</v>
      </c>
      <c r="M38" s="530">
        <v>8.2769334598218549</v>
      </c>
      <c r="N38" s="530">
        <v>6.2601262847848158</v>
      </c>
      <c r="O38" s="530">
        <v>5.4072336062749358</v>
      </c>
      <c r="P38" s="530">
        <v>5.7153804061942024</v>
      </c>
      <c r="Q38" s="530">
        <v>4.5409136318227228</v>
      </c>
      <c r="R38" s="530">
        <v>6.7384096721447833</v>
      </c>
      <c r="S38" s="530">
        <v>3.9881279727296008</v>
      </c>
      <c r="T38" s="530">
        <v>4.8175812390818953</v>
      </c>
      <c r="U38" s="530">
        <v>4.290502606218717</v>
      </c>
      <c r="V38" s="530">
        <v>3.0313388169207243</v>
      </c>
      <c r="W38" s="530">
        <v>4.0523215060151108</v>
      </c>
      <c r="X38" s="530">
        <v>4.1175668268228591</v>
      </c>
      <c r="Y38" s="530">
        <v>3.6502794586041332</v>
      </c>
      <c r="Z38" s="530">
        <v>3.108932804198572</v>
      </c>
      <c r="AA38" s="530">
        <v>5.9885219995009562</v>
      </c>
      <c r="AB38" s="530">
        <v>3.7081045982145064</v>
      </c>
      <c r="AC38" s="530">
        <v>4.0888624294057898</v>
      </c>
      <c r="AD38" s="530">
        <v>2.7304565564284986</v>
      </c>
      <c r="AE38" s="530">
        <v>2.5211282363998917</v>
      </c>
      <c r="AF38" s="651">
        <v>2.7050610145833702</v>
      </c>
      <c r="AG38" s="651">
        <v>2.3491077179555186</v>
      </c>
      <c r="AH38" s="651">
        <v>2.2898101968941309</v>
      </c>
      <c r="AI38" s="530">
        <v>1.8100831769421468</v>
      </c>
      <c r="AJ38" s="432"/>
    </row>
    <row r="39" spans="1:3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354"/>
    </row>
    <row r="40" spans="1:36">
      <c r="A40" s="1"/>
      <c r="B40" s="228" t="s">
        <v>216</v>
      </c>
      <c r="C40" s="228"/>
      <c r="D40" s="228"/>
      <c r="E40" s="228"/>
      <c r="F40" s="228"/>
      <c r="G40" s="228"/>
      <c r="H40" s="228"/>
      <c r="I40" s="228"/>
      <c r="J40" s="228"/>
      <c r="K40" s="228"/>
      <c r="L40" s="228"/>
      <c r="M40" s="228"/>
      <c r="N40" s="354"/>
      <c r="O40" s="354"/>
      <c r="P40" s="354"/>
      <c r="Q40" s="354"/>
      <c r="R40" s="354"/>
      <c r="S40" s="354"/>
      <c r="T40" s="354"/>
      <c r="U40" s="354"/>
      <c r="V40" s="354"/>
      <c r="W40" s="1"/>
      <c r="X40" s="1"/>
      <c r="Y40" s="1"/>
      <c r="Z40" s="1"/>
      <c r="AA40" s="1"/>
      <c r="AB40" s="1"/>
      <c r="AC40" s="1"/>
      <c r="AD40" s="1"/>
      <c r="AE40" s="1"/>
      <c r="AF40" s="1"/>
      <c r="AG40" s="1"/>
      <c r="AH40" s="1"/>
      <c r="AI40" s="1"/>
      <c r="AJ40" s="1"/>
    </row>
    <row r="41" spans="1:36" ht="17.25" customHeight="1">
      <c r="A41" s="1"/>
      <c r="B41" s="741" t="s">
        <v>661</v>
      </c>
      <c r="C41" s="741"/>
      <c r="D41" s="741"/>
      <c r="E41" s="741"/>
      <c r="F41" s="741"/>
      <c r="G41" s="741"/>
      <c r="H41" s="741"/>
      <c r="I41" s="741"/>
      <c r="J41" s="741"/>
      <c r="K41" s="741"/>
      <c r="L41" s="741"/>
      <c r="M41" s="741"/>
      <c r="N41" s="741"/>
      <c r="O41" s="741"/>
      <c r="P41" s="741"/>
      <c r="Q41" s="741"/>
      <c r="R41" s="741"/>
      <c r="S41" s="741"/>
      <c r="T41" s="741"/>
      <c r="U41" s="741"/>
      <c r="V41" s="741"/>
      <c r="W41" s="1"/>
      <c r="X41" s="1"/>
      <c r="Y41" s="1"/>
      <c r="Z41" s="1"/>
      <c r="AA41" s="1"/>
      <c r="AB41" s="1"/>
      <c r="AC41" s="1"/>
      <c r="AD41" s="1"/>
      <c r="AE41" s="1"/>
      <c r="AF41" s="1"/>
      <c r="AG41" s="1"/>
      <c r="AH41" s="1"/>
      <c r="AI41" s="1"/>
      <c r="AJ41" s="1"/>
    </row>
    <row r="42" spans="1:36" ht="12" customHeight="1">
      <c r="A42" s="1"/>
      <c r="B42" s="741"/>
      <c r="C42" s="741"/>
      <c r="D42" s="741"/>
      <c r="E42" s="741"/>
      <c r="F42" s="741"/>
      <c r="G42" s="741"/>
      <c r="H42" s="741"/>
      <c r="I42" s="741"/>
      <c r="J42" s="741"/>
      <c r="K42" s="741"/>
      <c r="L42" s="741"/>
      <c r="M42" s="741"/>
      <c r="N42" s="741"/>
      <c r="O42" s="741"/>
      <c r="P42" s="741"/>
      <c r="Q42" s="741"/>
      <c r="R42" s="741"/>
      <c r="S42" s="741"/>
      <c r="T42" s="741"/>
      <c r="U42" s="741"/>
      <c r="V42" s="741"/>
      <c r="W42" s="1"/>
      <c r="X42" s="1"/>
      <c r="Y42" s="1"/>
      <c r="Z42" s="1"/>
      <c r="AA42" s="1"/>
      <c r="AB42" s="1"/>
      <c r="AC42" s="1"/>
      <c r="AD42" s="1"/>
      <c r="AE42" s="1"/>
      <c r="AF42" s="1"/>
      <c r="AG42" s="1"/>
      <c r="AH42" s="1"/>
      <c r="AI42" s="1"/>
      <c r="AJ42" s="1"/>
    </row>
    <row r="43" spans="1:36">
      <c r="A43" s="1"/>
      <c r="B43" s="434" t="s">
        <v>419</v>
      </c>
      <c r="C43" s="228"/>
      <c r="D43" s="228"/>
      <c r="E43" s="228"/>
      <c r="F43" s="228"/>
      <c r="G43" s="228"/>
      <c r="H43" s="228"/>
      <c r="I43" s="228"/>
      <c r="J43" s="228"/>
      <c r="K43" s="228"/>
      <c r="L43" s="228"/>
      <c r="M43" s="228"/>
      <c r="N43" s="354"/>
      <c r="O43" s="354"/>
      <c r="P43" s="354"/>
      <c r="Q43" s="354"/>
      <c r="R43" s="354"/>
      <c r="S43" s="354"/>
      <c r="T43" s="354"/>
      <c r="U43" s="354"/>
      <c r="V43" s="354"/>
      <c r="W43" s="1"/>
      <c r="X43" s="1"/>
      <c r="Y43" s="1"/>
      <c r="Z43" s="1"/>
      <c r="AA43" s="1"/>
      <c r="AB43" s="1"/>
      <c r="AC43" s="1"/>
      <c r="AD43" s="1"/>
      <c r="AE43" s="1"/>
      <c r="AF43" s="1"/>
      <c r="AG43" s="1"/>
      <c r="AH43" s="1"/>
      <c r="AI43" s="1"/>
      <c r="AJ43" s="1"/>
    </row>
    <row r="44" spans="1:36">
      <c r="A44" s="1"/>
      <c r="B44" s="434" t="s">
        <v>420</v>
      </c>
      <c r="C44" s="228"/>
      <c r="D44" s="228"/>
      <c r="E44" s="228"/>
      <c r="F44" s="228"/>
      <c r="G44" s="228"/>
      <c r="H44" s="228"/>
      <c r="I44" s="228"/>
      <c r="J44" s="228"/>
      <c r="K44" s="228"/>
      <c r="L44" s="228"/>
      <c r="M44" s="228"/>
      <c r="N44" s="354"/>
      <c r="O44" s="354"/>
      <c r="P44" s="354"/>
      <c r="Q44" s="354"/>
      <c r="R44" s="354"/>
      <c r="S44" s="354"/>
      <c r="T44" s="354"/>
      <c r="U44" s="354"/>
      <c r="V44" s="354"/>
      <c r="W44" s="1"/>
      <c r="X44" s="1"/>
      <c r="Y44" s="1"/>
      <c r="Z44" s="1"/>
      <c r="AA44" s="1"/>
      <c r="AB44" s="1"/>
      <c r="AC44" s="1"/>
      <c r="AD44" s="1"/>
      <c r="AE44" s="1"/>
      <c r="AF44" s="1"/>
      <c r="AG44" s="1"/>
      <c r="AH44" s="1"/>
      <c r="AI44" s="1"/>
      <c r="AJ44" s="1"/>
    </row>
    <row r="45" spans="1:36">
      <c r="A45" s="1"/>
      <c r="B45" s="228" t="s">
        <v>418</v>
      </c>
      <c r="C45" s="228"/>
      <c r="D45" s="228"/>
      <c r="E45" s="228"/>
      <c r="F45" s="228"/>
      <c r="G45" s="228"/>
      <c r="H45" s="228"/>
      <c r="I45" s="228"/>
      <c r="J45" s="228"/>
      <c r="K45" s="228"/>
      <c r="L45" s="228"/>
      <c r="M45" s="228"/>
      <c r="N45" s="354"/>
      <c r="O45" s="354"/>
      <c r="P45" s="354"/>
      <c r="Q45" s="354"/>
      <c r="R45" s="354"/>
      <c r="S45" s="354"/>
      <c r="T45" s="354"/>
      <c r="U45" s="354"/>
      <c r="V45" s="354"/>
      <c r="W45" s="1"/>
      <c r="X45" s="1"/>
      <c r="Y45" s="1"/>
      <c r="Z45" s="1"/>
      <c r="AA45" s="1"/>
      <c r="AB45" s="1"/>
      <c r="AC45" s="1"/>
      <c r="AD45" s="1"/>
      <c r="AE45" s="1"/>
      <c r="AF45" s="1"/>
      <c r="AG45" s="1"/>
      <c r="AH45" s="1"/>
      <c r="AI45" s="1"/>
      <c r="AJ45" s="1"/>
    </row>
    <row r="46" spans="1:36">
      <c r="A46" s="1"/>
      <c r="B46" s="354"/>
      <c r="C46" s="354"/>
      <c r="D46" s="354"/>
      <c r="E46" s="354"/>
      <c r="F46" s="354"/>
      <c r="G46" s="354"/>
      <c r="H46" s="354"/>
      <c r="I46" s="354"/>
      <c r="J46" s="354"/>
      <c r="K46" s="354"/>
      <c r="L46" s="354"/>
      <c r="M46" s="354"/>
      <c r="N46" s="354"/>
      <c r="O46" s="354"/>
      <c r="P46" s="354"/>
      <c r="Q46" s="354"/>
      <c r="R46" s="354"/>
      <c r="S46" s="354"/>
      <c r="T46" s="354"/>
      <c r="U46" s="354"/>
      <c r="V46" s="354"/>
      <c r="W46" s="1"/>
      <c r="X46" s="1"/>
      <c r="Y46" s="1"/>
      <c r="Z46" s="1"/>
      <c r="AA46" s="1"/>
      <c r="AB46" s="1"/>
      <c r="AC46" s="1"/>
      <c r="AD46" s="1"/>
      <c r="AE46" s="1"/>
      <c r="AF46" s="1"/>
      <c r="AG46" s="1"/>
      <c r="AH46" s="1"/>
      <c r="AI46" s="1"/>
      <c r="AJ46" s="1"/>
    </row>
  </sheetData>
  <mergeCells count="1">
    <mergeCell ref="B41:V42"/>
  </mergeCells>
  <hyperlinks>
    <hyperlink ref="A1" location="Index!A1" display="Back to Index" xr:uid="{31E97BE5-524B-4EF3-988B-48FADB5E4AA4}"/>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B6C7-1396-E04A-AF3B-2427AFDB7DFF}">
  <sheetPr codeName="Sheet7">
    <pageSetUpPr fitToPage="1"/>
  </sheetPr>
  <dimension ref="A1:N26"/>
  <sheetViews>
    <sheetView workbookViewId="0"/>
  </sheetViews>
  <sheetFormatPr defaultColWidth="10.81640625" defaultRowHeight="17.25"/>
  <cols>
    <col min="1" max="1" width="12.453125" style="20" customWidth="1"/>
    <col min="2" max="2" width="15.453125" style="20" customWidth="1"/>
    <col min="3" max="9" width="10.81640625" style="20"/>
    <col min="10" max="10" width="10.81640625" style="20" customWidth="1"/>
    <col min="11" max="12" width="10.81640625" style="20"/>
    <col min="13" max="13" width="10.81640625" style="20" customWidth="1"/>
    <col min="14" max="16384" width="10.81640625" style="20"/>
  </cols>
  <sheetData>
    <row r="1" spans="1:14" s="10" customFormat="1" ht="17.25" customHeight="1">
      <c r="A1" s="681" t="s">
        <v>0</v>
      </c>
      <c r="B1" s="289"/>
      <c r="C1" s="289"/>
      <c r="D1" s="289"/>
      <c r="E1" s="289"/>
      <c r="F1" s="289"/>
      <c r="G1" s="9"/>
      <c r="H1" s="9"/>
      <c r="I1" s="9"/>
      <c r="J1" s="9"/>
      <c r="K1" s="9"/>
      <c r="L1" s="9"/>
      <c r="M1" s="9"/>
      <c r="N1" s="9"/>
    </row>
    <row r="2" spans="1:14" s="10" customFormat="1" ht="15.75">
      <c r="A2" s="8"/>
      <c r="B2" s="289"/>
      <c r="C2" s="289"/>
      <c r="D2" s="289"/>
      <c r="E2" s="289"/>
      <c r="F2" s="289"/>
      <c r="G2" s="9"/>
      <c r="H2" s="9"/>
      <c r="I2" s="9"/>
      <c r="J2" s="9"/>
      <c r="K2" s="9"/>
      <c r="L2" s="9"/>
      <c r="M2" s="9"/>
      <c r="N2" s="9"/>
    </row>
    <row r="3" spans="1:14" s="10" customFormat="1" ht="15.75">
      <c r="A3" s="8"/>
      <c r="B3" s="289"/>
      <c r="C3" s="289"/>
      <c r="D3" s="289"/>
      <c r="E3" s="289"/>
      <c r="F3" s="289"/>
      <c r="G3" s="9"/>
      <c r="H3" s="9"/>
      <c r="I3" s="9"/>
      <c r="J3" s="9"/>
      <c r="K3" s="9"/>
      <c r="L3" s="9"/>
      <c r="M3" s="9"/>
      <c r="N3" s="9"/>
    </row>
    <row r="4" spans="1:14" s="10" customFormat="1" ht="15.75">
      <c r="A4" s="8"/>
      <c r="B4" s="294"/>
      <c r="C4" s="294"/>
      <c r="D4" s="294"/>
      <c r="E4" s="294"/>
      <c r="F4" s="294"/>
      <c r="G4" s="9"/>
      <c r="H4" s="9"/>
      <c r="I4" s="9"/>
      <c r="J4" s="9"/>
      <c r="K4" s="9"/>
      <c r="L4" s="9"/>
      <c r="M4" s="9"/>
      <c r="N4" s="9"/>
    </row>
    <row r="5" spans="1:14" s="10" customFormat="1" ht="15.75">
      <c r="A5" s="358"/>
      <c r="B5" s="359"/>
      <c r="C5" s="359"/>
      <c r="D5" s="359"/>
      <c r="E5" s="359"/>
      <c r="F5" s="359"/>
      <c r="G5" s="360"/>
      <c r="H5" s="360"/>
      <c r="I5" s="360"/>
      <c r="J5" s="360"/>
      <c r="K5" s="360"/>
      <c r="L5" s="360"/>
      <c r="M5" s="360"/>
      <c r="N5" s="360"/>
    </row>
    <row r="6" spans="1:14" s="10" customFormat="1" ht="15.75" customHeight="1">
      <c r="A6" s="9"/>
      <c r="B6" s="9"/>
      <c r="C6" s="9"/>
      <c r="D6" s="9"/>
      <c r="E6" s="9"/>
      <c r="F6" s="9"/>
      <c r="G6" s="9"/>
      <c r="H6" s="9"/>
      <c r="I6" s="9"/>
      <c r="J6" s="9"/>
      <c r="K6" s="9"/>
      <c r="L6" s="9"/>
      <c r="M6" s="9"/>
      <c r="N6" s="9"/>
    </row>
    <row r="7" spans="1:14" ht="17.25" customHeight="1">
      <c r="A7" s="8"/>
      <c r="B7" s="318" t="s">
        <v>55</v>
      </c>
      <c r="C7" s="335" t="s">
        <v>56</v>
      </c>
      <c r="D7" s="136"/>
      <c r="E7" s="136"/>
      <c r="F7" s="136"/>
      <c r="G7" s="1"/>
      <c r="H7" s="1"/>
      <c r="I7" s="1"/>
      <c r="J7" s="1"/>
      <c r="K7" s="1"/>
      <c r="L7" s="1"/>
      <c r="M7" s="1"/>
      <c r="N7" s="597"/>
    </row>
    <row r="8" spans="1:14" ht="15.75" customHeight="1">
      <c r="A8" s="8"/>
      <c r="B8" s="62"/>
      <c r="C8" s="354"/>
      <c r="D8" s="354"/>
      <c r="E8" s="1"/>
      <c r="F8" s="1"/>
      <c r="G8" s="1"/>
      <c r="H8" s="1"/>
      <c r="I8" s="1"/>
      <c r="J8" s="1"/>
      <c r="K8" s="1"/>
      <c r="L8" s="1"/>
      <c r="M8" s="1"/>
      <c r="N8" s="597"/>
    </row>
    <row r="9" spans="1:14">
      <c r="A9" s="1"/>
      <c r="B9" s="158" t="s">
        <v>2</v>
      </c>
      <c r="C9" s="159" t="s">
        <v>6</v>
      </c>
      <c r="D9" s="159" t="s">
        <v>962</v>
      </c>
      <c r="E9" s="1"/>
      <c r="F9" s="155"/>
      <c r="G9" s="155" t="s">
        <v>522</v>
      </c>
      <c r="H9" s="1"/>
      <c r="I9" s="1"/>
      <c r="J9" s="1"/>
      <c r="K9" s="1"/>
      <c r="L9" s="1"/>
      <c r="M9" s="1"/>
      <c r="N9" s="597"/>
    </row>
    <row r="10" spans="1:14" ht="15.75" customHeight="1">
      <c r="A10" s="1"/>
      <c r="B10" s="160"/>
      <c r="C10" s="178"/>
      <c r="D10" s="178"/>
      <c r="E10" s="22"/>
      <c r="F10" s="316"/>
      <c r="G10" s="316" t="s">
        <v>17</v>
      </c>
      <c r="H10" s="1"/>
      <c r="I10" s="1"/>
      <c r="J10" s="1"/>
      <c r="K10" s="1"/>
      <c r="L10" s="1"/>
      <c r="M10" s="1"/>
      <c r="N10" s="597"/>
    </row>
    <row r="11" spans="1:14" ht="15.75" customHeight="1">
      <c r="A11" s="1"/>
      <c r="B11" s="160" t="s">
        <v>7</v>
      </c>
      <c r="C11" s="160"/>
      <c r="D11" s="160"/>
      <c r="E11" s="3"/>
      <c r="F11" s="316"/>
      <c r="G11" s="316" t="s">
        <v>18</v>
      </c>
      <c r="H11" s="4"/>
      <c r="I11" s="1"/>
      <c r="J11" s="1"/>
      <c r="K11" s="1"/>
      <c r="L11" s="1"/>
      <c r="M11" s="1"/>
      <c r="N11" s="597"/>
    </row>
    <row r="12" spans="1:14" ht="15.75" customHeight="1">
      <c r="A12" s="1"/>
      <c r="B12" s="135" t="s">
        <v>8</v>
      </c>
      <c r="C12" s="144">
        <v>173</v>
      </c>
      <c r="D12" s="179">
        <v>71.487603305785115</v>
      </c>
      <c r="E12" s="5"/>
      <c r="F12" s="340"/>
      <c r="G12" s="340" t="s">
        <v>579</v>
      </c>
      <c r="H12" s="4"/>
      <c r="I12" s="1"/>
      <c r="J12" s="1"/>
      <c r="K12" s="1"/>
      <c r="L12" s="1"/>
      <c r="M12" s="1"/>
      <c r="N12" s="597"/>
    </row>
    <row r="13" spans="1:14" ht="15.75" customHeight="1">
      <c r="A13" s="1"/>
      <c r="B13" s="144" t="s">
        <v>26</v>
      </c>
      <c r="C13" s="144">
        <v>23</v>
      </c>
      <c r="D13" s="179">
        <v>9.5041322314049594</v>
      </c>
      <c r="E13" s="1"/>
      <c r="F13" s="340"/>
      <c r="G13" s="340" t="s">
        <v>580</v>
      </c>
      <c r="H13" s="4"/>
      <c r="I13" s="1"/>
      <c r="J13" s="1"/>
      <c r="K13" s="1"/>
      <c r="L13" s="1"/>
      <c r="M13" s="1"/>
      <c r="N13" s="597"/>
    </row>
    <row r="14" spans="1:14" ht="15.75" customHeight="1">
      <c r="A14" s="1"/>
      <c r="B14" s="144" t="s">
        <v>27</v>
      </c>
      <c r="C14" s="144">
        <v>13</v>
      </c>
      <c r="D14" s="179">
        <v>5.3719008264462813</v>
      </c>
      <c r="E14" s="1"/>
      <c r="F14" s="316"/>
      <c r="G14" s="316" t="s">
        <v>20</v>
      </c>
      <c r="H14" s="4"/>
      <c r="I14" s="1"/>
      <c r="J14" s="1"/>
      <c r="K14" s="1"/>
      <c r="L14" s="1"/>
      <c r="M14" s="1"/>
      <c r="N14" s="597"/>
    </row>
    <row r="15" spans="1:14" ht="15.75" customHeight="1">
      <c r="A15" s="1"/>
      <c r="B15" s="144" t="s">
        <v>28</v>
      </c>
      <c r="C15" s="144">
        <v>10</v>
      </c>
      <c r="D15" s="179">
        <v>4.1322314049586781</v>
      </c>
      <c r="E15" s="1"/>
      <c r="F15" s="316"/>
      <c r="G15" s="316" t="s">
        <v>21</v>
      </c>
      <c r="H15" s="4"/>
      <c r="I15" s="1"/>
      <c r="J15" s="1"/>
      <c r="K15" s="1"/>
      <c r="L15" s="1"/>
      <c r="M15" s="1"/>
      <c r="N15" s="597"/>
    </row>
    <row r="16" spans="1:14" ht="15.75" customHeight="1">
      <c r="A16" s="1"/>
      <c r="B16" s="144" t="s">
        <v>29</v>
      </c>
      <c r="C16" s="144">
        <v>13</v>
      </c>
      <c r="D16" s="179">
        <v>5.3719008264462813</v>
      </c>
      <c r="E16" s="1"/>
      <c r="F16" s="1"/>
      <c r="G16" s="4"/>
      <c r="H16" s="4"/>
      <c r="I16" s="1"/>
      <c r="J16" s="1"/>
      <c r="K16" s="1"/>
      <c r="L16" s="1"/>
      <c r="M16" s="1"/>
      <c r="N16" s="597"/>
    </row>
    <row r="17" spans="1:14" ht="15.75" customHeight="1">
      <c r="A17" s="1"/>
      <c r="B17" s="144" t="s">
        <v>30</v>
      </c>
      <c r="C17" s="144">
        <v>10</v>
      </c>
      <c r="D17" s="179">
        <v>4.1322314049586781</v>
      </c>
      <c r="E17" s="1"/>
      <c r="F17" s="1"/>
      <c r="G17" s="4"/>
      <c r="H17" s="4"/>
      <c r="I17" s="1"/>
      <c r="J17" s="1"/>
      <c r="K17" s="1"/>
      <c r="L17" s="1"/>
      <c r="M17" s="1"/>
      <c r="N17" s="597"/>
    </row>
    <row r="18" spans="1:14" ht="18">
      <c r="A18" s="1"/>
      <c r="B18" s="492" t="s">
        <v>528</v>
      </c>
      <c r="C18" s="492">
        <v>242</v>
      </c>
      <c r="D18" s="493">
        <v>100</v>
      </c>
      <c r="E18" s="1"/>
      <c r="F18" s="602"/>
      <c r="G18" s="4"/>
      <c r="H18" s="4"/>
      <c r="I18" s="1"/>
      <c r="J18" s="1"/>
      <c r="K18" s="1"/>
      <c r="L18" s="1"/>
      <c r="M18" s="1"/>
      <c r="N18" s="597"/>
    </row>
    <row r="19" spans="1:14">
      <c r="A19" s="1"/>
      <c r="B19" s="23"/>
      <c r="C19" s="23"/>
      <c r="D19" s="24"/>
      <c r="E19" s="1"/>
      <c r="F19" s="1"/>
      <c r="G19" s="4"/>
      <c r="H19" s="4"/>
      <c r="I19" s="1"/>
      <c r="J19" s="1"/>
      <c r="K19" s="1"/>
      <c r="L19" s="1"/>
      <c r="M19" s="1"/>
      <c r="N19" s="597"/>
    </row>
    <row r="20" spans="1:14">
      <c r="A20" s="147"/>
      <c r="B20" s="146"/>
      <c r="C20" s="147"/>
      <c r="D20" s="147"/>
      <c r="E20" s="147"/>
      <c r="F20" s="147"/>
      <c r="G20" s="147"/>
      <c r="H20" s="147"/>
      <c r="I20" s="147"/>
      <c r="J20" s="147"/>
      <c r="K20" s="147"/>
      <c r="L20" s="147"/>
      <c r="M20" s="147"/>
      <c r="N20" s="147"/>
    </row>
    <row r="21" spans="1:14">
      <c r="A21" s="149"/>
      <c r="B21" s="146"/>
      <c r="C21" s="149"/>
      <c r="D21" s="149"/>
      <c r="E21" s="149"/>
      <c r="F21" s="149"/>
      <c r="G21" s="149"/>
      <c r="H21" s="149"/>
      <c r="I21" s="147"/>
      <c r="J21" s="147"/>
      <c r="K21" s="147"/>
      <c r="L21" s="147"/>
      <c r="M21" s="147"/>
      <c r="N21" s="147"/>
    </row>
    <row r="22" spans="1:14">
      <c r="A22" s="342"/>
      <c r="B22" s="312"/>
      <c r="C22" s="342"/>
      <c r="D22" s="342"/>
      <c r="E22" s="342"/>
      <c r="F22" s="342"/>
      <c r="G22" s="342"/>
      <c r="H22" s="342"/>
      <c r="I22" s="177"/>
      <c r="J22" s="177"/>
      <c r="K22" s="177"/>
      <c r="L22" s="177"/>
      <c r="M22" s="177"/>
    </row>
    <row r="23" spans="1:14">
      <c r="A23" s="312"/>
      <c r="B23" s="312"/>
      <c r="C23" s="312"/>
      <c r="D23" s="312"/>
      <c r="E23" s="312"/>
      <c r="F23" s="312"/>
      <c r="G23" s="312"/>
      <c r="H23" s="312"/>
      <c r="I23" s="177"/>
      <c r="J23" s="177"/>
      <c r="K23" s="177"/>
      <c r="L23" s="177"/>
      <c r="M23" s="177"/>
    </row>
    <row r="24" spans="1:14">
      <c r="A24" s="312"/>
      <c r="B24" s="312"/>
      <c r="C24" s="342"/>
      <c r="D24" s="342"/>
      <c r="E24" s="312"/>
      <c r="F24" s="312"/>
      <c r="G24" s="312"/>
      <c r="H24" s="312"/>
      <c r="I24" s="177"/>
      <c r="J24" s="177"/>
      <c r="K24" s="177"/>
      <c r="L24" s="177"/>
      <c r="M24" s="177"/>
    </row>
    <row r="25" spans="1:14">
      <c r="A25" s="312"/>
      <c r="B25" s="312"/>
      <c r="C25" s="342"/>
      <c r="D25" s="342"/>
      <c r="E25" s="342"/>
      <c r="F25" s="342"/>
      <c r="G25" s="342"/>
      <c r="H25" s="342"/>
      <c r="I25" s="177"/>
      <c r="J25" s="177"/>
      <c r="K25" s="177"/>
      <c r="L25" s="177"/>
      <c r="M25" s="177"/>
    </row>
    <row r="26" spans="1:14">
      <c r="A26" s="177"/>
      <c r="B26" s="177"/>
      <c r="C26" s="177"/>
      <c r="D26" s="177"/>
      <c r="E26" s="177"/>
      <c r="F26" s="177"/>
      <c r="G26" s="177"/>
      <c r="H26" s="177"/>
      <c r="I26" s="177"/>
      <c r="J26" s="177"/>
      <c r="K26" s="177"/>
    </row>
  </sheetData>
  <hyperlinks>
    <hyperlink ref="A1" location="Index!A1" display="Back to Index" xr:uid="{61CC3F7E-33A4-46FF-A067-A6E5E2E3508E}"/>
  </hyperlinks>
  <pageMargins left="0.7" right="0.7" top="0.75" bottom="0.75" header="0.3" footer="0.3"/>
  <pageSetup paperSize="9" scale="6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18F6-9AEA-4B18-AE9E-7973C3944E3D}">
  <sheetPr codeName="Sheet61"/>
  <dimension ref="A1:V46"/>
  <sheetViews>
    <sheetView workbookViewId="0"/>
  </sheetViews>
  <sheetFormatPr defaultColWidth="10.81640625" defaultRowHeight="17.25"/>
  <cols>
    <col min="1" max="1" width="12.453125" style="20" customWidth="1"/>
    <col min="2" max="2" width="19.453125" style="20" customWidth="1"/>
    <col min="3" max="22" width="6.453125" style="20" customWidth="1"/>
    <col min="23" max="16384" width="10.81640625" style="20"/>
  </cols>
  <sheetData>
    <row r="1" spans="1:22" ht="17.25" customHeight="1">
      <c r="A1" s="298" t="s">
        <v>0</v>
      </c>
      <c r="B1" s="289"/>
      <c r="C1" s="289"/>
      <c r="D1" s="289"/>
      <c r="E1" s="289"/>
      <c r="F1" s="289"/>
      <c r="G1" s="289"/>
      <c r="H1" s="9"/>
      <c r="I1" s="9"/>
      <c r="J1" s="9"/>
      <c r="K1" s="577"/>
      <c r="L1" s="577"/>
      <c r="M1" s="577"/>
      <c r="N1" s="577"/>
      <c r="O1" s="577"/>
      <c r="P1" s="577"/>
      <c r="Q1" s="577"/>
      <c r="R1" s="577"/>
      <c r="S1" s="577"/>
      <c r="T1" s="577"/>
      <c r="U1" s="577"/>
      <c r="V1" s="577"/>
    </row>
    <row r="2" spans="1:22">
      <c r="A2" s="86"/>
      <c r="B2" s="289"/>
      <c r="C2" s="289"/>
      <c r="D2" s="289"/>
      <c r="E2" s="289"/>
      <c r="F2" s="289"/>
      <c r="G2" s="289"/>
      <c r="H2" s="9"/>
      <c r="I2" s="9"/>
      <c r="J2" s="9"/>
      <c r="K2" s="577"/>
      <c r="L2" s="577"/>
      <c r="M2" s="577"/>
      <c r="N2" s="577"/>
      <c r="O2" s="577"/>
      <c r="P2" s="577"/>
      <c r="Q2" s="577"/>
      <c r="R2" s="577"/>
      <c r="S2" s="577"/>
      <c r="T2" s="577"/>
      <c r="U2" s="577"/>
      <c r="V2" s="577"/>
    </row>
    <row r="3" spans="1:22">
      <c r="A3" s="86"/>
      <c r="B3" s="289"/>
      <c r="C3" s="289"/>
      <c r="D3" s="289"/>
      <c r="E3" s="289"/>
      <c r="F3" s="289"/>
      <c r="G3" s="289"/>
      <c r="H3" s="9"/>
      <c r="I3" s="9"/>
      <c r="J3" s="9"/>
      <c r="K3" s="577"/>
      <c r="L3" s="577"/>
      <c r="M3" s="577"/>
      <c r="N3" s="577"/>
      <c r="O3" s="577"/>
      <c r="P3" s="577"/>
      <c r="Q3" s="577"/>
      <c r="R3" s="577"/>
      <c r="S3" s="577"/>
      <c r="T3" s="577"/>
      <c r="U3" s="577"/>
      <c r="V3" s="577"/>
    </row>
    <row r="4" spans="1:22">
      <c r="A4" s="86"/>
      <c r="B4" s="113"/>
      <c r="C4" s="113"/>
      <c r="D4" s="116"/>
      <c r="E4" s="116"/>
      <c r="F4" s="116"/>
      <c r="G4" s="289"/>
      <c r="H4" s="9"/>
      <c r="I4" s="9"/>
      <c r="J4" s="9"/>
      <c r="K4" s="577"/>
      <c r="L4" s="577"/>
      <c r="M4" s="577"/>
      <c r="N4" s="577"/>
      <c r="O4" s="577"/>
      <c r="P4" s="577"/>
      <c r="Q4" s="577"/>
      <c r="R4" s="577"/>
      <c r="S4" s="577"/>
      <c r="T4" s="577"/>
      <c r="U4" s="577"/>
      <c r="V4" s="577"/>
    </row>
    <row r="5" spans="1:22">
      <c r="A5" s="401"/>
      <c r="B5" s="402"/>
      <c r="C5" s="402"/>
      <c r="D5" s="403"/>
      <c r="E5" s="403"/>
      <c r="F5" s="403"/>
      <c r="G5" s="404"/>
      <c r="H5" s="380"/>
      <c r="I5" s="380"/>
      <c r="J5" s="380"/>
      <c r="K5" s="381"/>
      <c r="L5" s="381"/>
      <c r="M5" s="381"/>
      <c r="N5" s="381"/>
      <c r="O5" s="381"/>
      <c r="P5" s="381"/>
      <c r="Q5" s="381"/>
      <c r="R5" s="381"/>
      <c r="S5" s="381"/>
      <c r="T5" s="381"/>
      <c r="U5" s="381"/>
      <c r="V5" s="381"/>
    </row>
    <row r="6" spans="1:22" ht="15.75" customHeight="1">
      <c r="A6" s="354"/>
      <c r="B6" s="114"/>
      <c r="C6" s="114"/>
      <c r="D6" s="57"/>
      <c r="E6" s="57"/>
      <c r="F6" s="57"/>
      <c r="G6" s="354"/>
      <c r="H6" s="577"/>
      <c r="I6" s="577"/>
      <c r="J6" s="577"/>
      <c r="K6" s="577"/>
      <c r="L6" s="577"/>
      <c r="M6" s="577"/>
      <c r="N6" s="577"/>
      <c r="O6" s="577"/>
      <c r="P6" s="577"/>
      <c r="Q6" s="577"/>
      <c r="R6" s="577"/>
      <c r="S6" s="577"/>
      <c r="T6" s="577"/>
      <c r="U6" s="577"/>
      <c r="V6" s="577"/>
    </row>
    <row r="7" spans="1:22" ht="17.25" customHeight="1">
      <c r="A7" s="577"/>
      <c r="B7" s="321" t="s">
        <v>666</v>
      </c>
      <c r="C7" s="372" t="s">
        <v>914</v>
      </c>
      <c r="D7" s="577"/>
      <c r="E7" s="577"/>
      <c r="F7" s="577"/>
      <c r="G7" s="577"/>
      <c r="H7" s="577"/>
      <c r="I7" s="577"/>
      <c r="J7" s="577"/>
      <c r="K7" s="577"/>
      <c r="L7" s="577"/>
      <c r="M7" s="577"/>
      <c r="N7" s="577"/>
      <c r="O7" s="577"/>
      <c r="P7" s="577"/>
      <c r="Q7" s="577"/>
      <c r="R7" s="577"/>
      <c r="S7" s="577"/>
      <c r="T7" s="577"/>
      <c r="U7" s="577"/>
      <c r="V7" s="577"/>
    </row>
    <row r="8" spans="1:22" ht="15.75" customHeight="1">
      <c r="A8" s="577"/>
      <c r="B8" s="577"/>
      <c r="C8" s="577"/>
      <c r="D8" s="577"/>
      <c r="E8" s="577"/>
      <c r="F8" s="577"/>
      <c r="G8" s="577"/>
      <c r="H8" s="577"/>
      <c r="I8" s="577"/>
      <c r="J8" s="577"/>
      <c r="K8" s="577"/>
      <c r="L8" s="577"/>
      <c r="M8" s="577"/>
      <c r="N8" s="577"/>
      <c r="O8" s="577"/>
      <c r="P8" s="577"/>
      <c r="Q8" s="577"/>
      <c r="R8" s="577"/>
      <c r="S8" s="577"/>
      <c r="T8" s="577"/>
      <c r="U8" s="577"/>
      <c r="V8" s="577"/>
    </row>
    <row r="9" spans="1:22">
      <c r="A9" s="577"/>
      <c r="B9" s="577"/>
      <c r="C9" s="577"/>
      <c r="D9" s="577"/>
      <c r="E9" s="577"/>
      <c r="F9" s="577"/>
      <c r="G9" s="577"/>
      <c r="H9" s="577"/>
      <c r="I9" s="577"/>
      <c r="J9" s="577"/>
      <c r="K9" s="577"/>
      <c r="L9" s="577"/>
      <c r="M9" s="577"/>
      <c r="N9" s="577"/>
      <c r="O9" s="577"/>
      <c r="P9" s="577"/>
      <c r="Q9" s="577"/>
      <c r="R9" s="577"/>
      <c r="S9" s="577"/>
      <c r="T9" s="577"/>
      <c r="U9" s="577"/>
      <c r="V9" s="577"/>
    </row>
    <row r="10" spans="1:22">
      <c r="A10" s="577"/>
      <c r="B10" s="577"/>
      <c r="C10" s="577"/>
      <c r="D10" s="577"/>
      <c r="E10" s="577"/>
      <c r="F10" s="577"/>
      <c r="G10" s="577"/>
      <c r="H10" s="577"/>
      <c r="I10" s="577"/>
      <c r="J10" s="577"/>
      <c r="K10" s="577"/>
      <c r="L10" s="577"/>
      <c r="M10" s="577"/>
      <c r="N10" s="577"/>
      <c r="O10" s="577"/>
      <c r="P10" s="577"/>
      <c r="Q10" s="577"/>
      <c r="R10" s="577"/>
      <c r="S10" s="577"/>
      <c r="T10" s="577"/>
      <c r="U10" s="577"/>
      <c r="V10" s="577"/>
    </row>
    <row r="11" spans="1:22">
      <c r="A11" s="577"/>
      <c r="B11" s="577"/>
      <c r="C11" s="577"/>
      <c r="D11" s="577"/>
      <c r="E11" s="577"/>
      <c r="F11" s="577"/>
      <c r="G11" s="577"/>
      <c r="H11" s="577"/>
      <c r="I11" s="577"/>
      <c r="J11" s="577"/>
      <c r="K11" s="577"/>
      <c r="L11" s="577"/>
      <c r="M11" s="577"/>
      <c r="N11" s="577"/>
      <c r="O11" s="577"/>
      <c r="P11" s="577"/>
      <c r="Q11" s="577"/>
      <c r="R11" s="577"/>
      <c r="S11" s="577"/>
      <c r="T11" s="577"/>
      <c r="U11" s="577"/>
      <c r="V11" s="577"/>
    </row>
    <row r="12" spans="1:22">
      <c r="A12" s="577"/>
      <c r="B12" s="577"/>
      <c r="C12" s="577"/>
      <c r="D12" s="577"/>
      <c r="E12" s="577"/>
      <c r="F12" s="577"/>
      <c r="G12" s="577"/>
      <c r="H12" s="577"/>
      <c r="I12" s="577"/>
      <c r="J12" s="577"/>
      <c r="K12" s="577"/>
      <c r="L12" s="577"/>
      <c r="M12" s="577"/>
      <c r="N12" s="577"/>
      <c r="O12" s="577"/>
      <c r="P12" s="577"/>
      <c r="Q12" s="577"/>
      <c r="R12" s="577"/>
      <c r="S12" s="577"/>
      <c r="T12" s="577"/>
      <c r="U12" s="577"/>
      <c r="V12" s="577"/>
    </row>
    <row r="13" spans="1:22">
      <c r="A13" s="577"/>
      <c r="B13" s="577"/>
      <c r="C13" s="577"/>
      <c r="D13" s="577"/>
      <c r="E13" s="577"/>
      <c r="F13" s="577"/>
      <c r="G13" s="577"/>
      <c r="H13" s="577"/>
      <c r="I13" s="577"/>
      <c r="J13" s="577"/>
      <c r="K13" s="577"/>
      <c r="L13" s="577"/>
      <c r="M13" s="577"/>
      <c r="N13" s="577"/>
      <c r="O13" s="577"/>
      <c r="P13" s="577"/>
      <c r="Q13" s="577"/>
      <c r="R13" s="577"/>
      <c r="S13" s="577"/>
      <c r="T13" s="577"/>
      <c r="U13" s="577"/>
      <c r="V13" s="577"/>
    </row>
    <row r="14" spans="1:22">
      <c r="A14" s="577"/>
      <c r="B14" s="577"/>
      <c r="C14" s="577"/>
      <c r="D14" s="577"/>
      <c r="E14" s="577"/>
      <c r="F14" s="577"/>
      <c r="G14" s="577"/>
      <c r="H14" s="577"/>
      <c r="I14" s="577"/>
      <c r="J14" s="577"/>
      <c r="K14" s="577"/>
      <c r="L14" s="577"/>
      <c r="M14" s="577"/>
      <c r="N14" s="577"/>
      <c r="O14" s="577"/>
      <c r="P14" s="577"/>
      <c r="Q14" s="577"/>
      <c r="R14" s="577"/>
      <c r="S14" s="577"/>
      <c r="T14" s="577"/>
      <c r="U14" s="577"/>
      <c r="V14" s="577"/>
    </row>
    <row r="15" spans="1:22">
      <c r="A15" s="577"/>
      <c r="B15" s="577"/>
      <c r="C15" s="577"/>
      <c r="D15" s="577"/>
      <c r="E15" s="577"/>
      <c r="F15" s="577"/>
      <c r="G15" s="577"/>
      <c r="H15" s="577"/>
      <c r="I15" s="577"/>
      <c r="J15" s="577"/>
      <c r="K15" s="577"/>
      <c r="L15" s="577"/>
      <c r="M15" s="577"/>
      <c r="N15" s="577"/>
      <c r="O15" s="577"/>
      <c r="P15" s="577"/>
      <c r="Q15" s="577"/>
      <c r="R15" s="577"/>
      <c r="S15" s="577"/>
      <c r="T15" s="577"/>
      <c r="U15" s="577"/>
      <c r="V15" s="577"/>
    </row>
    <row r="16" spans="1:22">
      <c r="A16" s="577"/>
      <c r="B16" s="577"/>
      <c r="C16" s="577"/>
      <c r="D16" s="577"/>
      <c r="E16" s="577"/>
      <c r="F16" s="577"/>
      <c r="G16" s="577"/>
      <c r="H16" s="577"/>
      <c r="I16" s="577"/>
      <c r="J16" s="577"/>
      <c r="K16" s="577"/>
      <c r="L16" s="577"/>
      <c r="M16" s="577"/>
      <c r="N16" s="577"/>
      <c r="O16" s="577"/>
      <c r="P16" s="577"/>
      <c r="Q16" s="577"/>
      <c r="R16" s="577"/>
      <c r="S16" s="577"/>
      <c r="T16" s="577"/>
      <c r="U16" s="577"/>
      <c r="V16" s="577"/>
    </row>
    <row r="17" spans="1:22">
      <c r="A17" s="577"/>
      <c r="B17" s="577"/>
      <c r="C17" s="577"/>
      <c r="D17" s="577"/>
      <c r="E17" s="577"/>
      <c r="F17" s="577"/>
      <c r="G17" s="577"/>
      <c r="H17" s="577"/>
      <c r="I17" s="577"/>
      <c r="J17" s="577"/>
      <c r="K17" s="577"/>
      <c r="L17" s="577"/>
      <c r="M17" s="577"/>
      <c r="N17" s="577"/>
      <c r="O17" s="577"/>
      <c r="P17" s="577"/>
      <c r="Q17" s="577"/>
      <c r="R17" s="577"/>
      <c r="S17" s="577"/>
      <c r="T17" s="577"/>
      <c r="U17" s="577"/>
      <c r="V17" s="577"/>
    </row>
    <row r="18" spans="1:22">
      <c r="A18" s="577"/>
      <c r="B18" s="577"/>
      <c r="C18" s="577"/>
      <c r="D18" s="577"/>
      <c r="E18" s="577"/>
      <c r="F18" s="577"/>
      <c r="G18" s="577"/>
      <c r="H18" s="577"/>
      <c r="I18" s="577"/>
      <c r="J18" s="577"/>
      <c r="K18" s="577"/>
      <c r="L18" s="577"/>
      <c r="M18" s="577"/>
      <c r="N18" s="577"/>
      <c r="O18" s="577"/>
      <c r="P18" s="577"/>
      <c r="Q18" s="577"/>
      <c r="R18" s="577"/>
      <c r="S18" s="577"/>
      <c r="T18" s="577"/>
      <c r="U18" s="577"/>
      <c r="V18" s="577"/>
    </row>
    <row r="19" spans="1:22">
      <c r="A19" s="577"/>
      <c r="B19" s="577"/>
      <c r="C19" s="577"/>
      <c r="D19" s="577"/>
      <c r="E19" s="577"/>
      <c r="F19" s="577"/>
      <c r="G19" s="577"/>
      <c r="H19" s="577"/>
      <c r="I19" s="577"/>
      <c r="J19" s="577"/>
      <c r="K19" s="577"/>
      <c r="L19" s="577"/>
      <c r="M19" s="577"/>
      <c r="N19" s="577"/>
      <c r="O19" s="577"/>
      <c r="P19" s="577"/>
      <c r="Q19" s="577"/>
      <c r="R19" s="577"/>
      <c r="S19" s="577"/>
      <c r="T19" s="577"/>
      <c r="U19" s="577"/>
      <c r="V19" s="577"/>
    </row>
    <row r="20" spans="1:22">
      <c r="A20" s="577"/>
      <c r="B20" s="577"/>
      <c r="C20" s="577"/>
      <c r="D20" s="577"/>
      <c r="E20" s="577"/>
      <c r="F20" s="577"/>
      <c r="G20" s="577"/>
      <c r="H20" s="577"/>
      <c r="I20" s="577"/>
      <c r="J20" s="577"/>
      <c r="K20" s="577"/>
      <c r="L20" s="577"/>
      <c r="M20" s="577"/>
      <c r="N20" s="577"/>
      <c r="O20" s="577"/>
      <c r="P20" s="577"/>
      <c r="Q20" s="577"/>
      <c r="R20" s="577"/>
      <c r="S20" s="577"/>
      <c r="T20" s="577"/>
      <c r="U20" s="577"/>
      <c r="V20" s="577"/>
    </row>
    <row r="21" spans="1:22">
      <c r="A21" s="577"/>
      <c r="B21" s="577"/>
      <c r="C21" s="577"/>
      <c r="D21" s="577"/>
      <c r="E21" s="577"/>
      <c r="F21" s="577"/>
      <c r="G21" s="577"/>
      <c r="H21" s="577"/>
      <c r="I21" s="577"/>
      <c r="J21" s="577"/>
      <c r="K21" s="577"/>
      <c r="L21" s="577"/>
      <c r="M21" s="577"/>
      <c r="N21" s="577"/>
      <c r="O21" s="577"/>
      <c r="P21" s="577"/>
      <c r="Q21" s="577"/>
      <c r="R21" s="577"/>
      <c r="S21" s="577"/>
      <c r="T21" s="577"/>
      <c r="U21" s="577"/>
      <c r="V21" s="577"/>
    </row>
    <row r="22" spans="1:22">
      <c r="A22" s="577"/>
      <c r="B22" s="577"/>
      <c r="C22" s="577"/>
      <c r="D22" s="577"/>
      <c r="E22" s="577"/>
      <c r="F22" s="577"/>
      <c r="G22" s="577"/>
      <c r="H22" s="577"/>
      <c r="I22" s="577"/>
      <c r="J22" s="577"/>
      <c r="K22" s="577"/>
      <c r="L22" s="577"/>
      <c r="M22" s="577"/>
      <c r="N22" s="577"/>
      <c r="O22" s="577"/>
      <c r="P22" s="577"/>
      <c r="Q22" s="577"/>
      <c r="R22" s="577"/>
      <c r="S22" s="577"/>
      <c r="T22" s="577"/>
      <c r="U22" s="577"/>
      <c r="V22" s="577"/>
    </row>
    <row r="23" spans="1:22">
      <c r="A23" s="577"/>
      <c r="B23" s="577"/>
      <c r="C23" s="577"/>
      <c r="D23" s="577"/>
      <c r="E23" s="577"/>
      <c r="F23" s="577"/>
      <c r="G23" s="577"/>
      <c r="H23" s="577"/>
      <c r="I23" s="577"/>
      <c r="J23" s="577"/>
      <c r="K23" s="577"/>
      <c r="L23" s="577"/>
      <c r="M23" s="577"/>
      <c r="N23" s="577"/>
      <c r="O23" s="577"/>
      <c r="P23" s="577"/>
      <c r="Q23" s="577"/>
      <c r="R23" s="577"/>
      <c r="S23" s="577"/>
      <c r="T23" s="577"/>
      <c r="U23" s="577"/>
      <c r="V23" s="577"/>
    </row>
    <row r="24" spans="1:22">
      <c r="A24" s="597"/>
      <c r="B24" s="597"/>
      <c r="C24" s="597"/>
      <c r="D24" s="597"/>
      <c r="E24" s="597"/>
      <c r="F24" s="597"/>
      <c r="G24" s="597"/>
      <c r="H24" s="597"/>
      <c r="I24" s="597"/>
      <c r="J24" s="597"/>
      <c r="K24" s="597"/>
      <c r="L24" s="597"/>
      <c r="M24" s="597"/>
      <c r="N24" s="597"/>
      <c r="O24" s="597"/>
      <c r="P24" s="597"/>
      <c r="Q24" s="597"/>
      <c r="R24" s="597"/>
      <c r="S24" s="597"/>
      <c r="T24" s="597"/>
      <c r="U24" s="597"/>
      <c r="V24" s="597"/>
    </row>
    <row r="25" spans="1:22">
      <c r="A25" s="577"/>
      <c r="B25" s="577"/>
      <c r="C25" s="577"/>
      <c r="D25" s="577"/>
      <c r="E25" s="577"/>
      <c r="F25" s="577"/>
      <c r="G25" s="577"/>
      <c r="H25" s="577"/>
      <c r="I25" s="577"/>
      <c r="J25" s="577"/>
      <c r="K25" s="577"/>
      <c r="L25" s="577"/>
      <c r="M25" s="577"/>
      <c r="N25" s="577"/>
      <c r="O25" s="577"/>
      <c r="P25" s="577"/>
      <c r="Q25" s="577"/>
      <c r="R25" s="577"/>
      <c r="S25" s="577"/>
      <c r="T25" s="577"/>
      <c r="U25" s="577"/>
      <c r="V25" s="577"/>
    </row>
    <row r="26" spans="1:22">
      <c r="A26" s="577"/>
      <c r="B26" s="577"/>
      <c r="C26" s="577"/>
      <c r="D26" s="577"/>
      <c r="E26" s="577"/>
      <c r="F26" s="577"/>
      <c r="G26" s="577"/>
      <c r="H26" s="577"/>
      <c r="I26" s="577"/>
      <c r="J26" s="577"/>
      <c r="K26" s="577"/>
      <c r="L26" s="577"/>
      <c r="M26" s="577"/>
      <c r="N26" s="577"/>
      <c r="O26" s="577"/>
      <c r="P26" s="577"/>
      <c r="Q26" s="577"/>
      <c r="R26" s="577"/>
      <c r="S26" s="577"/>
      <c r="T26" s="577"/>
      <c r="U26" s="577"/>
      <c r="V26" s="577"/>
    </row>
    <row r="27" spans="1:22">
      <c r="A27" s="577"/>
      <c r="B27" s="577"/>
      <c r="C27" s="577"/>
      <c r="D27" s="577"/>
      <c r="E27" s="577"/>
      <c r="F27" s="577"/>
      <c r="G27" s="577"/>
      <c r="H27" s="577"/>
      <c r="I27" s="577"/>
      <c r="J27" s="577"/>
      <c r="K27" s="577"/>
      <c r="L27" s="577"/>
      <c r="M27" s="577"/>
      <c r="N27" s="577"/>
      <c r="O27" s="577"/>
      <c r="P27" s="577"/>
      <c r="Q27" s="577"/>
      <c r="R27" s="577"/>
      <c r="S27" s="577"/>
      <c r="T27" s="577"/>
      <c r="U27" s="577"/>
      <c r="V27" s="577"/>
    </row>
    <row r="28" spans="1:22">
      <c r="A28" s="577"/>
      <c r="B28" s="577"/>
      <c r="C28" s="577"/>
      <c r="D28" s="577"/>
      <c r="E28" s="577"/>
      <c r="F28" s="577"/>
      <c r="G28" s="577"/>
      <c r="H28" s="577"/>
      <c r="I28" s="577"/>
      <c r="J28" s="577"/>
      <c r="K28" s="577"/>
      <c r="L28" s="577"/>
      <c r="M28" s="577"/>
      <c r="N28" s="577"/>
      <c r="O28" s="577"/>
      <c r="P28" s="577"/>
      <c r="Q28" s="577"/>
      <c r="R28" s="577"/>
      <c r="S28" s="577"/>
      <c r="T28" s="577"/>
      <c r="U28" s="577"/>
      <c r="V28" s="577"/>
    </row>
    <row r="29" spans="1:22">
      <c r="A29" s="577"/>
      <c r="B29" s="577"/>
      <c r="C29" s="577"/>
      <c r="D29" s="577"/>
      <c r="E29" s="577"/>
      <c r="F29" s="577"/>
      <c r="G29" s="577"/>
      <c r="H29" s="577"/>
      <c r="I29" s="577"/>
      <c r="J29" s="577"/>
      <c r="K29" s="577"/>
      <c r="L29" s="577"/>
      <c r="M29" s="577"/>
      <c r="N29" s="577"/>
      <c r="O29" s="577"/>
      <c r="P29" s="577"/>
      <c r="Q29" s="577"/>
      <c r="R29" s="577"/>
      <c r="S29" s="577"/>
      <c r="T29" s="577"/>
      <c r="U29" s="577"/>
      <c r="V29" s="577"/>
    </row>
    <row r="30" spans="1:22">
      <c r="A30" s="577"/>
      <c r="B30" s="577"/>
      <c r="C30" s="577"/>
      <c r="D30" s="577"/>
      <c r="E30" s="577"/>
      <c r="F30" s="577"/>
      <c r="G30" s="577"/>
      <c r="H30" s="577"/>
      <c r="I30" s="577"/>
      <c r="J30" s="577"/>
      <c r="K30" s="577"/>
      <c r="L30" s="577"/>
      <c r="M30" s="577"/>
      <c r="N30" s="577"/>
      <c r="O30" s="577"/>
      <c r="P30" s="577"/>
      <c r="Q30" s="577"/>
      <c r="R30" s="577"/>
      <c r="S30" s="577"/>
      <c r="T30" s="577"/>
      <c r="U30" s="577"/>
      <c r="V30" s="577"/>
    </row>
    <row r="31" spans="1:22">
      <c r="A31" s="577"/>
      <c r="B31" s="577"/>
      <c r="C31" s="577"/>
      <c r="D31" s="602"/>
      <c r="E31" s="577"/>
      <c r="F31" s="577"/>
      <c r="G31" s="577"/>
      <c r="H31" s="577"/>
      <c r="I31" s="577"/>
      <c r="J31" s="577"/>
      <c r="K31" s="577"/>
      <c r="L31" s="577"/>
      <c r="M31" s="577"/>
      <c r="N31" s="577"/>
      <c r="O31" s="577"/>
      <c r="P31" s="577"/>
      <c r="Q31" s="577"/>
      <c r="R31" s="577"/>
      <c r="S31" s="577"/>
      <c r="T31" s="577"/>
      <c r="U31" s="577"/>
      <c r="V31" s="577"/>
    </row>
    <row r="32" spans="1:22">
      <c r="A32" s="577"/>
      <c r="B32" s="599"/>
      <c r="C32" s="385">
        <v>2005</v>
      </c>
      <c r="D32" s="385">
        <v>2006</v>
      </c>
      <c r="E32" s="385">
        <v>2007</v>
      </c>
      <c r="F32" s="385">
        <v>2008</v>
      </c>
      <c r="G32" s="385">
        <v>2009</v>
      </c>
      <c r="H32" s="385">
        <v>2010</v>
      </c>
      <c r="I32" s="385">
        <v>2011</v>
      </c>
      <c r="J32" s="385">
        <v>2012</v>
      </c>
      <c r="K32" s="385">
        <v>2013</v>
      </c>
      <c r="L32" s="385">
        <v>2014</v>
      </c>
      <c r="M32" s="385">
        <v>2015</v>
      </c>
      <c r="N32" s="385">
        <v>2016</v>
      </c>
      <c r="O32" s="385">
        <v>2017</v>
      </c>
      <c r="P32" s="629"/>
      <c r="Q32" s="629"/>
      <c r="R32" s="629"/>
      <c r="S32" s="629"/>
      <c r="T32" s="629"/>
      <c r="U32" s="629"/>
      <c r="V32" s="629"/>
    </row>
    <row r="33" spans="1:22">
      <c r="A33" s="577"/>
      <c r="B33" s="601" t="s">
        <v>422</v>
      </c>
      <c r="C33" s="365">
        <v>2.241709769284955</v>
      </c>
      <c r="D33" s="365">
        <v>2.487696624538811</v>
      </c>
      <c r="E33" s="365">
        <v>2.2071457191559873</v>
      </c>
      <c r="F33" s="365">
        <v>1.8485546403342861</v>
      </c>
      <c r="G33" s="365">
        <v>1.9130000831739167</v>
      </c>
      <c r="H33" s="365">
        <v>1.5656441636905694</v>
      </c>
      <c r="I33" s="365">
        <v>2.5350947062315901</v>
      </c>
      <c r="J33" s="365">
        <v>1.0439980951050143</v>
      </c>
      <c r="K33" s="365">
        <v>0.86663783126246285</v>
      </c>
      <c r="L33" s="365">
        <v>1.6230366087500221</v>
      </c>
      <c r="M33" s="365">
        <v>1.5913310347440608</v>
      </c>
      <c r="N33" s="365">
        <v>0.960242985794313</v>
      </c>
      <c r="O33" s="365">
        <v>1.0860499061652882</v>
      </c>
      <c r="P33" s="630"/>
      <c r="Q33" s="630"/>
      <c r="R33" s="630"/>
      <c r="S33" s="630"/>
      <c r="T33" s="630"/>
      <c r="U33" s="630"/>
      <c r="V33" s="630"/>
    </row>
    <row r="34" spans="1:22">
      <c r="A34" s="577"/>
      <c r="B34" s="601" t="s">
        <v>235</v>
      </c>
      <c r="C34" s="365">
        <v>0.60353724557671862</v>
      </c>
      <c r="D34" s="365">
        <v>0.68626113780380993</v>
      </c>
      <c r="E34" s="365">
        <v>0.33956087987015193</v>
      </c>
      <c r="F34" s="365">
        <v>0.42012605462142866</v>
      </c>
      <c r="G34" s="365">
        <v>0.58221741661814852</v>
      </c>
      <c r="H34" s="365">
        <v>0.90642556845243494</v>
      </c>
      <c r="I34" s="365">
        <v>0.16355449717623161</v>
      </c>
      <c r="J34" s="365">
        <v>0.48184527466385263</v>
      </c>
      <c r="K34" s="365">
        <v>0.39392628693748311</v>
      </c>
      <c r="L34" s="365">
        <v>0.46372474535714919</v>
      </c>
      <c r="M34" s="365">
        <v>0.22733300496343725</v>
      </c>
      <c r="N34" s="365">
        <v>0.51705391542770696</v>
      </c>
      <c r="O34" s="365">
        <v>0.2896133083107435</v>
      </c>
      <c r="P34" s="630"/>
      <c r="Q34" s="630"/>
      <c r="R34" s="630"/>
      <c r="S34" s="630"/>
      <c r="T34" s="630"/>
      <c r="U34" s="630"/>
      <c r="V34" s="630"/>
    </row>
    <row r="35" spans="1:22">
      <c r="A35" s="577"/>
      <c r="B35" s="601" t="s">
        <v>266</v>
      </c>
      <c r="C35" s="365">
        <v>0.431098032554799</v>
      </c>
      <c r="D35" s="365">
        <v>0.2573479266764287</v>
      </c>
      <c r="E35" s="365">
        <v>0.25467065990261395</v>
      </c>
      <c r="F35" s="365">
        <v>8.402521092428572E-2</v>
      </c>
      <c r="G35" s="365">
        <v>2.4120435831323297</v>
      </c>
      <c r="H35" s="365">
        <v>0</v>
      </c>
      <c r="I35" s="365">
        <v>0.16355449717623161</v>
      </c>
      <c r="J35" s="365">
        <v>0.24092263733192631</v>
      </c>
      <c r="K35" s="365">
        <v>0.15757051477499323</v>
      </c>
      <c r="L35" s="365">
        <v>0.2318623726785746</v>
      </c>
      <c r="M35" s="365">
        <v>0</v>
      </c>
      <c r="N35" s="365">
        <v>7.3864845061100998E-2</v>
      </c>
      <c r="O35" s="365">
        <v>0</v>
      </c>
      <c r="P35" s="630"/>
      <c r="Q35" s="630"/>
      <c r="R35" s="630"/>
      <c r="S35" s="630"/>
      <c r="T35" s="630"/>
      <c r="U35" s="630"/>
      <c r="V35" s="630"/>
    </row>
    <row r="36" spans="1:22">
      <c r="A36" s="577"/>
      <c r="B36" s="601" t="s">
        <v>245</v>
      </c>
      <c r="C36" s="365">
        <v>0.17243921302191961</v>
      </c>
      <c r="D36" s="365">
        <v>0.34313056890190496</v>
      </c>
      <c r="E36" s="365">
        <v>0.25467065990261395</v>
      </c>
      <c r="F36" s="365">
        <v>0.33610084369714288</v>
      </c>
      <c r="G36" s="365">
        <v>0.58221741661814852</v>
      </c>
      <c r="H36" s="365">
        <v>0.41201162202383401</v>
      </c>
      <c r="I36" s="365">
        <v>8.1777248588115803E-2</v>
      </c>
      <c r="J36" s="365">
        <v>0.32123018310923512</v>
      </c>
      <c r="K36" s="365">
        <v>0.39392628693748311</v>
      </c>
      <c r="L36" s="365">
        <v>0.15457491511904972</v>
      </c>
      <c r="M36" s="365">
        <v>7.5777668321145769E-2</v>
      </c>
      <c r="N36" s="365">
        <v>0.147729690122202</v>
      </c>
      <c r="O36" s="365">
        <v>7.2403327077685875E-2</v>
      </c>
      <c r="P36" s="630"/>
      <c r="Q36" s="630"/>
      <c r="R36" s="630"/>
      <c r="S36" s="630"/>
      <c r="T36" s="630"/>
      <c r="U36" s="630"/>
      <c r="V36" s="630"/>
    </row>
    <row r="37" spans="1:22">
      <c r="A37" s="577"/>
      <c r="B37" s="601" t="s">
        <v>423</v>
      </c>
      <c r="C37" s="365">
        <v>8.6219606510959806E-2</v>
      </c>
      <c r="D37" s="365">
        <v>0</v>
      </c>
      <c r="E37" s="365">
        <v>8.4890219967537983E-2</v>
      </c>
      <c r="F37" s="365">
        <v>8.402521092428572E-2</v>
      </c>
      <c r="G37" s="365">
        <v>0</v>
      </c>
      <c r="H37" s="365">
        <v>0</v>
      </c>
      <c r="I37" s="365">
        <v>0.24533174576434741</v>
      </c>
      <c r="J37" s="365">
        <v>8.0307545777308781E-2</v>
      </c>
      <c r="K37" s="365">
        <v>7.8785257387496616E-2</v>
      </c>
      <c r="L37" s="365">
        <v>7.7287457559524861E-2</v>
      </c>
      <c r="M37" s="365">
        <v>0</v>
      </c>
      <c r="N37" s="365">
        <v>0</v>
      </c>
      <c r="O37" s="365">
        <v>0</v>
      </c>
      <c r="P37" s="630"/>
      <c r="Q37" s="630"/>
      <c r="R37" s="630"/>
      <c r="S37" s="630"/>
      <c r="T37" s="630"/>
      <c r="U37" s="630"/>
      <c r="V37" s="630"/>
    </row>
    <row r="38" spans="1:22">
      <c r="A38" s="577"/>
      <c r="B38" s="601" t="s">
        <v>260</v>
      </c>
      <c r="C38" s="365">
        <v>0.51731763906575878</v>
      </c>
      <c r="D38" s="365">
        <v>0.34313056890190496</v>
      </c>
      <c r="E38" s="365">
        <v>0.5093413198052279</v>
      </c>
      <c r="F38" s="365">
        <v>0.33610084369714288</v>
      </c>
      <c r="G38" s="365">
        <v>0.49904349995841302</v>
      </c>
      <c r="H38" s="365">
        <v>0.82402324404766802</v>
      </c>
      <c r="I38" s="365">
        <v>0.89954973446927389</v>
      </c>
      <c r="J38" s="365">
        <v>0.56215282044116144</v>
      </c>
      <c r="K38" s="365">
        <v>0.63028205909997292</v>
      </c>
      <c r="L38" s="431">
        <v>0.15457491511904972</v>
      </c>
      <c r="M38" s="431">
        <v>0.4546660099268745</v>
      </c>
      <c r="N38" s="431">
        <v>0.59091876048880798</v>
      </c>
      <c r="O38" s="365">
        <v>0.36201663538842938</v>
      </c>
      <c r="P38" s="630"/>
      <c r="Q38" s="630"/>
      <c r="R38" s="630"/>
      <c r="S38" s="630"/>
      <c r="T38" s="630"/>
      <c r="U38" s="630"/>
      <c r="V38" s="630"/>
    </row>
    <row r="39" spans="1:22">
      <c r="A39" s="577"/>
      <c r="B39" s="527" t="s">
        <v>5</v>
      </c>
      <c r="C39" s="632">
        <v>4.0523215060151108</v>
      </c>
      <c r="D39" s="632">
        <v>4.1175668268228591</v>
      </c>
      <c r="E39" s="632">
        <v>3.6502794586041332</v>
      </c>
      <c r="F39" s="632">
        <v>3.108932804198572</v>
      </c>
      <c r="G39" s="632">
        <v>5.9885219995009562</v>
      </c>
      <c r="H39" s="632">
        <v>3.7081045982145064</v>
      </c>
      <c r="I39" s="632">
        <v>4.0888624294057898</v>
      </c>
      <c r="J39" s="632">
        <v>2.7304565564284986</v>
      </c>
      <c r="K39" s="632">
        <v>2.5211282363998917</v>
      </c>
      <c r="L39" s="656">
        <v>2.7050610145833702</v>
      </c>
      <c r="M39" s="656">
        <v>2.3491077179555186</v>
      </c>
      <c r="N39" s="656">
        <v>2.2898101968941309</v>
      </c>
      <c r="O39" s="632">
        <v>1.8100831769421468</v>
      </c>
      <c r="P39" s="631"/>
      <c r="Q39" s="631"/>
      <c r="R39" s="631"/>
      <c r="S39" s="631"/>
      <c r="T39" s="631"/>
      <c r="U39" s="631"/>
      <c r="V39" s="631"/>
    </row>
    <row r="40" spans="1:22">
      <c r="A40" s="577"/>
      <c r="B40" s="577"/>
      <c r="C40" s="577"/>
      <c r="D40" s="577"/>
      <c r="E40" s="577"/>
      <c r="F40" s="577"/>
      <c r="G40" s="577"/>
      <c r="H40" s="577"/>
      <c r="I40" s="577"/>
      <c r="J40" s="577"/>
      <c r="K40" s="577"/>
      <c r="L40" s="577"/>
      <c r="M40" s="577"/>
      <c r="N40" s="577"/>
      <c r="O40" s="577"/>
      <c r="P40" s="577"/>
      <c r="Q40" s="577"/>
      <c r="R40" s="577"/>
      <c r="S40" s="577"/>
      <c r="T40" s="577"/>
      <c r="U40" s="577"/>
      <c r="V40" s="577"/>
    </row>
    <row r="41" spans="1:22">
      <c r="A41" s="577"/>
      <c r="B41" s="228" t="s">
        <v>216</v>
      </c>
      <c r="C41" s="228"/>
      <c r="D41" s="228"/>
      <c r="E41" s="228"/>
      <c r="F41" s="228"/>
      <c r="G41" s="228"/>
      <c r="H41" s="228"/>
      <c r="I41" s="228"/>
      <c r="J41" s="228"/>
      <c r="K41" s="228"/>
      <c r="L41" s="228"/>
      <c r="M41" s="228"/>
      <c r="N41" s="354"/>
      <c r="O41" s="354"/>
      <c r="P41" s="354"/>
      <c r="Q41" s="354"/>
      <c r="R41" s="354"/>
      <c r="S41" s="354"/>
      <c r="T41" s="354"/>
      <c r="U41" s="354"/>
      <c r="V41" s="354"/>
    </row>
    <row r="42" spans="1:22" ht="17.25" customHeight="1">
      <c r="A42" s="577"/>
      <c r="B42" s="741" t="s">
        <v>661</v>
      </c>
      <c r="C42" s="741"/>
      <c r="D42" s="741"/>
      <c r="E42" s="741"/>
      <c r="F42" s="741"/>
      <c r="G42" s="741"/>
      <c r="H42" s="741"/>
      <c r="I42" s="741"/>
      <c r="J42" s="741"/>
      <c r="K42" s="741"/>
      <c r="L42" s="741"/>
      <c r="M42" s="741"/>
      <c r="N42" s="741"/>
      <c r="O42" s="741"/>
      <c r="P42" s="741"/>
      <c r="Q42" s="741"/>
      <c r="R42" s="741"/>
      <c r="S42" s="741"/>
      <c r="T42" s="741"/>
      <c r="U42" s="600"/>
      <c r="V42" s="600"/>
    </row>
    <row r="43" spans="1:22" ht="12" customHeight="1">
      <c r="A43" s="577"/>
      <c r="B43" s="741"/>
      <c r="C43" s="741"/>
      <c r="D43" s="741"/>
      <c r="E43" s="741"/>
      <c r="F43" s="741"/>
      <c r="G43" s="741"/>
      <c r="H43" s="741"/>
      <c r="I43" s="741"/>
      <c r="J43" s="741"/>
      <c r="K43" s="741"/>
      <c r="L43" s="741"/>
      <c r="M43" s="741"/>
      <c r="N43" s="741"/>
      <c r="O43" s="741"/>
      <c r="P43" s="741"/>
      <c r="Q43" s="741"/>
      <c r="R43" s="741"/>
      <c r="S43" s="741"/>
      <c r="T43" s="741"/>
      <c r="U43" s="600"/>
      <c r="V43" s="600"/>
    </row>
    <row r="44" spans="1:22" s="27" customFormat="1" ht="15.75">
      <c r="A44" s="583"/>
      <c r="B44" s="633" t="s">
        <v>421</v>
      </c>
      <c r="C44" s="598"/>
      <c r="D44" s="598"/>
      <c r="E44" s="598"/>
      <c r="F44" s="598"/>
      <c r="G44" s="598"/>
      <c r="H44" s="598"/>
      <c r="I44" s="598"/>
      <c r="J44" s="598"/>
      <c r="K44" s="598"/>
      <c r="L44" s="598"/>
      <c r="M44" s="598"/>
      <c r="N44" s="79"/>
      <c r="O44" s="79"/>
      <c r="P44" s="79"/>
      <c r="Q44" s="79"/>
      <c r="R44" s="79"/>
      <c r="S44" s="79"/>
      <c r="T44" s="79"/>
      <c r="U44" s="79"/>
      <c r="V44" s="79"/>
    </row>
    <row r="45" spans="1:22">
      <c r="A45" s="577"/>
      <c r="B45" s="228" t="s">
        <v>418</v>
      </c>
      <c r="C45" s="228"/>
      <c r="D45" s="228"/>
      <c r="E45" s="228"/>
      <c r="F45" s="228"/>
      <c r="G45" s="228"/>
      <c r="H45" s="228"/>
      <c r="I45" s="228"/>
      <c r="J45" s="228"/>
      <c r="K45" s="228"/>
      <c r="L45" s="228"/>
      <c r="M45" s="228"/>
      <c r="N45" s="354"/>
      <c r="O45" s="354"/>
      <c r="P45" s="354"/>
      <c r="Q45" s="354"/>
      <c r="R45" s="354"/>
      <c r="S45" s="354"/>
      <c r="T45" s="354"/>
      <c r="U45" s="354"/>
      <c r="V45" s="354"/>
    </row>
    <row r="46" spans="1:22">
      <c r="A46" s="577"/>
      <c r="B46" s="354"/>
      <c r="C46" s="354"/>
      <c r="D46" s="354"/>
      <c r="E46" s="354"/>
      <c r="F46" s="354"/>
      <c r="G46" s="354"/>
      <c r="H46" s="354"/>
      <c r="I46" s="354"/>
      <c r="J46" s="354"/>
      <c r="K46" s="608"/>
      <c r="L46" s="354"/>
      <c r="M46" s="354"/>
      <c r="N46" s="354"/>
      <c r="O46" s="354"/>
      <c r="P46" s="354"/>
      <c r="Q46" s="354"/>
      <c r="R46" s="354"/>
      <c r="S46" s="354"/>
      <c r="T46" s="354"/>
      <c r="U46" s="354"/>
      <c r="V46" s="354"/>
    </row>
  </sheetData>
  <mergeCells count="1">
    <mergeCell ref="B42:T43"/>
  </mergeCells>
  <hyperlinks>
    <hyperlink ref="A1" location="Index!A1" display="Back to Index" xr:uid="{A60D5CE0-4C0D-4168-83E5-F11327A5E8D0}"/>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CE5C-82F6-6541-80E4-7F4C48B0F711}">
  <sheetPr codeName="Sheet62"/>
  <dimension ref="A1:Z29"/>
  <sheetViews>
    <sheetView topLeftCell="A4" workbookViewId="0">
      <selection activeCell="B47" sqref="B47"/>
    </sheetView>
  </sheetViews>
  <sheetFormatPr defaultColWidth="10.81640625" defaultRowHeight="17.25"/>
  <cols>
    <col min="1" max="1" width="12.453125" style="20" customWidth="1"/>
    <col min="2" max="16384" width="10.81640625" style="20"/>
  </cols>
  <sheetData>
    <row r="1" spans="1:26" ht="17.25" customHeight="1">
      <c r="A1" s="298" t="s">
        <v>0</v>
      </c>
      <c r="B1" s="289"/>
      <c r="C1" s="289"/>
      <c r="D1" s="289"/>
      <c r="E1" s="289"/>
      <c r="F1" s="289"/>
      <c r="G1" s="289"/>
      <c r="H1" s="9"/>
      <c r="I1" s="9"/>
      <c r="J1" s="9"/>
      <c r="K1" s="1"/>
      <c r="L1" s="1"/>
      <c r="M1" s="1"/>
      <c r="N1" s="1"/>
      <c r="O1" s="1"/>
    </row>
    <row r="2" spans="1:26">
      <c r="A2" s="86"/>
      <c r="B2" s="289"/>
      <c r="C2" s="289"/>
      <c r="D2" s="289"/>
      <c r="E2" s="289"/>
      <c r="F2" s="289"/>
      <c r="G2" s="289"/>
      <c r="H2" s="9"/>
      <c r="I2" s="9"/>
      <c r="J2" s="9"/>
      <c r="K2" s="1"/>
      <c r="L2" s="1"/>
      <c r="M2" s="1"/>
      <c r="N2" s="1"/>
      <c r="O2" s="1"/>
    </row>
    <row r="3" spans="1:26">
      <c r="A3" s="86"/>
      <c r="B3" s="289"/>
      <c r="C3" s="289"/>
      <c r="D3" s="289"/>
      <c r="E3" s="289"/>
      <c r="F3" s="289"/>
      <c r="G3" s="289"/>
      <c r="H3" s="9"/>
      <c r="I3" s="9"/>
      <c r="J3" s="9"/>
      <c r="K3" s="1"/>
      <c r="L3" s="1"/>
      <c r="M3" s="1"/>
      <c r="N3" s="1"/>
      <c r="O3" s="1"/>
    </row>
    <row r="4" spans="1:26">
      <c r="A4" s="86"/>
      <c r="B4" s="113"/>
      <c r="C4" s="113"/>
      <c r="D4" s="116"/>
      <c r="E4" s="116"/>
      <c r="F4" s="116"/>
      <c r="G4" s="289"/>
      <c r="H4" s="9"/>
      <c r="I4" s="9"/>
      <c r="J4" s="9"/>
      <c r="K4" s="1"/>
      <c r="L4" s="1"/>
      <c r="M4" s="1"/>
      <c r="N4" s="1"/>
      <c r="O4" s="1"/>
    </row>
    <row r="5" spans="1:26">
      <c r="A5" s="401"/>
      <c r="B5" s="402"/>
      <c r="C5" s="402"/>
      <c r="D5" s="403"/>
      <c r="E5" s="403"/>
      <c r="F5" s="403"/>
      <c r="G5" s="404"/>
      <c r="H5" s="380"/>
      <c r="I5" s="380"/>
      <c r="J5" s="380"/>
      <c r="K5" s="381"/>
      <c r="L5" s="381"/>
      <c r="M5" s="381"/>
      <c r="N5" s="381"/>
      <c r="O5" s="381"/>
      <c r="P5" s="106"/>
      <c r="Q5" s="106"/>
      <c r="R5" s="106"/>
      <c r="S5" s="106"/>
      <c r="T5" s="106"/>
      <c r="U5" s="106"/>
      <c r="V5" s="106"/>
      <c r="W5" s="106"/>
      <c r="X5" s="106"/>
      <c r="Y5" s="106"/>
      <c r="Z5" s="106"/>
    </row>
    <row r="6" spans="1:26" ht="15.75" customHeight="1">
      <c r="A6" s="33"/>
      <c r="B6" s="114"/>
      <c r="C6" s="114"/>
      <c r="D6" s="57"/>
      <c r="E6" s="57"/>
      <c r="F6" s="57"/>
      <c r="G6" s="33"/>
      <c r="H6" s="1"/>
      <c r="I6" s="1"/>
      <c r="J6" s="1"/>
      <c r="K6" s="1"/>
      <c r="L6" s="1"/>
      <c r="M6" s="1"/>
      <c r="N6" s="1"/>
      <c r="O6" s="1"/>
    </row>
    <row r="7" spans="1:26" ht="17.25" customHeight="1">
      <c r="A7" s="1"/>
      <c r="B7" s="435" t="s">
        <v>915</v>
      </c>
      <c r="C7" s="394" t="s">
        <v>916</v>
      </c>
      <c r="D7" s="1"/>
      <c r="E7" s="1"/>
      <c r="F7" s="1"/>
      <c r="G7" s="1"/>
      <c r="H7" s="576"/>
      <c r="I7" s="1"/>
      <c r="J7" s="1"/>
      <c r="K7" s="1"/>
      <c r="L7" s="1"/>
      <c r="M7" s="1"/>
      <c r="N7" s="1"/>
      <c r="O7" s="1"/>
    </row>
    <row r="8" spans="1:26" ht="15.75" customHeight="1">
      <c r="A8" s="1"/>
      <c r="B8" s="1"/>
      <c r="C8" s="1"/>
      <c r="D8" s="1"/>
      <c r="E8" s="1"/>
      <c r="F8" s="1"/>
      <c r="G8" s="1"/>
      <c r="H8" s="1"/>
      <c r="I8" s="1"/>
      <c r="J8" s="1"/>
      <c r="K8" s="1"/>
      <c r="L8" s="1"/>
      <c r="M8" s="1"/>
      <c r="N8" s="1"/>
      <c r="O8" s="1"/>
    </row>
    <row r="9" spans="1:26">
      <c r="A9" s="1"/>
      <c r="B9" s="1"/>
      <c r="C9" s="1"/>
      <c r="D9" s="1"/>
      <c r="E9" s="1"/>
      <c r="F9" s="1"/>
      <c r="G9" s="1"/>
      <c r="H9" s="1"/>
      <c r="I9" s="1"/>
      <c r="J9" s="1"/>
      <c r="K9" s="1"/>
      <c r="L9" s="1"/>
      <c r="M9" s="1"/>
      <c r="N9" s="1"/>
      <c r="O9" s="1"/>
    </row>
    <row r="10" spans="1:26">
      <c r="A10" s="1"/>
      <c r="B10" s="1"/>
      <c r="C10" s="1"/>
      <c r="D10" s="1"/>
      <c r="E10" s="1"/>
      <c r="F10" s="1"/>
      <c r="G10" s="1"/>
      <c r="H10" s="1"/>
      <c r="I10" s="1"/>
      <c r="J10" s="1"/>
      <c r="K10" s="1"/>
      <c r="L10" s="1"/>
      <c r="M10" s="1"/>
      <c r="N10" s="1"/>
      <c r="O10" s="1"/>
    </row>
    <row r="11" spans="1:26">
      <c r="A11" s="1"/>
      <c r="B11" s="1"/>
      <c r="C11" s="1"/>
      <c r="D11" s="1"/>
      <c r="E11" s="1"/>
      <c r="F11" s="1"/>
      <c r="G11" s="1"/>
      <c r="H11" s="1"/>
      <c r="I11" s="1"/>
      <c r="J11" s="1"/>
      <c r="K11" s="1"/>
      <c r="L11" s="1"/>
      <c r="M11" s="1"/>
      <c r="N11" s="1"/>
      <c r="O11" s="1"/>
    </row>
    <row r="12" spans="1:26">
      <c r="A12" s="1"/>
      <c r="B12" s="1"/>
      <c r="C12" s="1"/>
      <c r="D12" s="1"/>
      <c r="E12" s="1"/>
      <c r="F12" s="1"/>
      <c r="G12" s="1"/>
      <c r="H12" s="1"/>
      <c r="I12" s="1"/>
      <c r="J12" s="1"/>
      <c r="K12" s="1"/>
      <c r="L12" s="1"/>
      <c r="M12" s="1"/>
      <c r="N12" s="1"/>
      <c r="O12" s="1"/>
    </row>
    <row r="13" spans="1:26">
      <c r="A13" s="1"/>
      <c r="B13" s="1"/>
      <c r="C13" s="1"/>
      <c r="D13" s="1"/>
      <c r="E13" s="1"/>
      <c r="F13" s="1"/>
      <c r="G13" s="1"/>
      <c r="H13" s="1"/>
      <c r="I13" s="1"/>
      <c r="J13" s="1"/>
      <c r="K13" s="1"/>
      <c r="L13" s="1"/>
      <c r="M13" s="1"/>
      <c r="N13" s="1"/>
      <c r="O13" s="1"/>
    </row>
    <row r="14" spans="1:26">
      <c r="A14" s="1"/>
      <c r="B14" s="1"/>
      <c r="C14" s="1"/>
      <c r="D14" s="1"/>
      <c r="E14" s="1"/>
      <c r="F14" s="1"/>
      <c r="G14" s="1"/>
      <c r="H14" s="1"/>
      <c r="I14" s="1"/>
      <c r="J14" s="1"/>
      <c r="K14" s="1"/>
      <c r="L14" s="1"/>
      <c r="M14" s="1"/>
      <c r="N14" s="1"/>
      <c r="O14" s="1"/>
    </row>
    <row r="15" spans="1:26">
      <c r="A15" s="1"/>
      <c r="B15" s="1"/>
      <c r="C15" s="1"/>
      <c r="D15" s="1"/>
      <c r="E15" s="1"/>
      <c r="F15" s="1"/>
      <c r="G15" s="1"/>
      <c r="H15" s="1"/>
      <c r="I15" s="1"/>
      <c r="J15" s="1"/>
      <c r="K15" s="1"/>
      <c r="L15" s="1"/>
      <c r="M15" s="1"/>
      <c r="N15" s="1"/>
      <c r="O15" s="1"/>
    </row>
    <row r="16" spans="1:26">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226" t="s">
        <v>925</v>
      </c>
      <c r="C25" s="226"/>
      <c r="D25" s="226"/>
      <c r="E25" s="226"/>
      <c r="F25" s="226"/>
      <c r="G25" s="226"/>
      <c r="H25" s="226"/>
      <c r="I25" s="226"/>
      <c r="J25" s="226"/>
      <c r="K25" s="226"/>
      <c r="L25" s="226"/>
      <c r="M25" s="226"/>
      <c r="N25" s="1"/>
      <c r="O25" s="1"/>
    </row>
    <row r="26" spans="1:15" ht="33" customHeight="1">
      <c r="A26" s="1"/>
      <c r="B26" s="740" t="s">
        <v>660</v>
      </c>
      <c r="C26" s="740"/>
      <c r="D26" s="740"/>
      <c r="E26" s="740"/>
      <c r="F26" s="740"/>
      <c r="G26" s="740"/>
      <c r="H26" s="740"/>
      <c r="I26" s="740"/>
      <c r="J26" s="740"/>
      <c r="K26" s="740"/>
      <c r="L26" s="740"/>
      <c r="M26" s="740"/>
      <c r="N26" s="1"/>
      <c r="O26" s="1"/>
    </row>
    <row r="27" spans="1:15">
      <c r="A27" s="1"/>
      <c r="B27" s="226" t="s">
        <v>421</v>
      </c>
      <c r="C27" s="226"/>
      <c r="D27" s="226"/>
      <c r="E27" s="226"/>
      <c r="F27" s="226"/>
      <c r="G27" s="226"/>
      <c r="H27" s="226"/>
      <c r="I27" s="226"/>
      <c r="J27" s="226"/>
      <c r="K27" s="226"/>
      <c r="L27" s="226"/>
      <c r="M27" s="226"/>
      <c r="N27" s="1"/>
      <c r="O27" s="1"/>
    </row>
    <row r="28" spans="1:15">
      <c r="A28" s="1"/>
      <c r="B28" s="246" t="s">
        <v>418</v>
      </c>
      <c r="C28" s="226"/>
      <c r="D28" s="226"/>
      <c r="E28" s="226"/>
      <c r="F28" s="226"/>
      <c r="G28" s="226"/>
      <c r="H28" s="226"/>
      <c r="I28" s="226"/>
      <c r="J28" s="226"/>
      <c r="K28" s="226"/>
      <c r="L28" s="226"/>
      <c r="M28" s="226"/>
      <c r="N28" s="1"/>
      <c r="O28" s="1"/>
    </row>
    <row r="29" spans="1:15">
      <c r="A29" s="597"/>
      <c r="B29" s="597"/>
      <c r="C29" s="597"/>
      <c r="D29" s="597"/>
      <c r="E29" s="597"/>
      <c r="F29" s="597"/>
      <c r="G29" s="597"/>
      <c r="H29" s="597"/>
      <c r="I29" s="597"/>
      <c r="J29" s="597"/>
      <c r="K29" s="597"/>
      <c r="L29" s="597"/>
      <c r="M29" s="597"/>
      <c r="N29" s="597"/>
      <c r="O29" s="597"/>
    </row>
  </sheetData>
  <mergeCells count="1">
    <mergeCell ref="B26:M26"/>
  </mergeCells>
  <hyperlinks>
    <hyperlink ref="A1" location="Index!A1" display="Back to Index" xr:uid="{D3893702-093C-A44A-B02B-DA17E21A16D6}"/>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AC16-D9BC-364F-AA61-334E4C7B205E}">
  <sheetPr codeName="Sheet63"/>
  <dimension ref="A1:Z20"/>
  <sheetViews>
    <sheetView workbookViewId="0"/>
  </sheetViews>
  <sheetFormatPr defaultColWidth="10.81640625" defaultRowHeight="17.25"/>
  <cols>
    <col min="1" max="1" width="12.453125" style="20" customWidth="1"/>
    <col min="2" max="2" width="16.81640625" style="20" customWidth="1"/>
    <col min="3" max="22" width="6.453125" style="20" customWidth="1"/>
    <col min="23" max="23" width="3.453125" style="20" customWidth="1"/>
    <col min="24" max="16384" width="10.81640625" style="20"/>
  </cols>
  <sheetData>
    <row r="1" spans="1:26" ht="17.25" customHeight="1">
      <c r="A1" s="298" t="s">
        <v>0</v>
      </c>
      <c r="B1" s="289"/>
      <c r="C1" s="289"/>
      <c r="D1" s="289"/>
      <c r="E1" s="289"/>
      <c r="F1" s="289"/>
      <c r="G1" s="289"/>
      <c r="H1" s="9"/>
      <c r="I1" s="9"/>
      <c r="J1" s="9"/>
      <c r="K1" s="1"/>
      <c r="L1" s="1"/>
      <c r="M1" s="1"/>
      <c r="N1" s="1"/>
      <c r="O1" s="1"/>
      <c r="P1" s="1"/>
      <c r="Q1" s="1"/>
      <c r="R1" s="1"/>
      <c r="S1" s="1"/>
      <c r="T1" s="1"/>
      <c r="U1" s="1"/>
      <c r="V1" s="1"/>
      <c r="W1" s="1"/>
    </row>
    <row r="2" spans="1:26">
      <c r="A2" s="86"/>
      <c r="B2" s="289"/>
      <c r="C2" s="289"/>
      <c r="D2" s="289"/>
      <c r="E2" s="289"/>
      <c r="F2" s="289"/>
      <c r="G2" s="289"/>
      <c r="H2" s="9"/>
      <c r="I2" s="9"/>
      <c r="J2" s="9"/>
      <c r="K2" s="1"/>
      <c r="L2" s="1"/>
      <c r="M2" s="1"/>
      <c r="N2" s="1"/>
      <c r="O2" s="1"/>
      <c r="P2" s="1"/>
      <c r="Q2" s="1"/>
      <c r="R2" s="1"/>
      <c r="S2" s="1"/>
      <c r="T2" s="1"/>
      <c r="U2" s="1"/>
      <c r="V2" s="1"/>
      <c r="W2" s="1"/>
    </row>
    <row r="3" spans="1:26">
      <c r="A3" s="86"/>
      <c r="B3" s="289"/>
      <c r="C3" s="289"/>
      <c r="D3" s="289"/>
      <c r="E3" s="289"/>
      <c r="F3" s="289"/>
      <c r="G3" s="289"/>
      <c r="H3" s="9"/>
      <c r="I3" s="9"/>
      <c r="J3" s="9"/>
      <c r="K3" s="1"/>
      <c r="L3" s="1"/>
      <c r="M3" s="1"/>
      <c r="N3" s="1"/>
      <c r="O3" s="1"/>
      <c r="P3" s="1"/>
      <c r="Q3" s="1"/>
      <c r="R3" s="1"/>
      <c r="S3" s="1"/>
      <c r="T3" s="1"/>
      <c r="U3" s="1"/>
      <c r="V3" s="1"/>
      <c r="W3" s="1"/>
    </row>
    <row r="4" spans="1:26">
      <c r="A4" s="86"/>
      <c r="B4" s="113"/>
      <c r="C4" s="113"/>
      <c r="D4" s="116"/>
      <c r="E4" s="116"/>
      <c r="F4" s="116"/>
      <c r="G4" s="289"/>
      <c r="H4" s="9"/>
      <c r="I4" s="9"/>
      <c r="J4" s="9"/>
      <c r="K4" s="1"/>
      <c r="L4" s="1"/>
      <c r="M4" s="1"/>
      <c r="N4" s="1"/>
      <c r="O4" s="1"/>
      <c r="P4" s="1"/>
      <c r="Q4" s="1"/>
      <c r="R4" s="1"/>
      <c r="S4" s="1"/>
      <c r="T4" s="1"/>
      <c r="U4" s="1"/>
      <c r="V4" s="1"/>
      <c r="W4" s="1"/>
    </row>
    <row r="5" spans="1:26">
      <c r="A5" s="401"/>
      <c r="B5" s="402"/>
      <c r="C5" s="402"/>
      <c r="D5" s="403"/>
      <c r="E5" s="403"/>
      <c r="F5" s="403"/>
      <c r="G5" s="404"/>
      <c r="H5" s="380"/>
      <c r="I5" s="380"/>
      <c r="J5" s="380"/>
      <c r="K5" s="381"/>
      <c r="L5" s="381"/>
      <c r="M5" s="381"/>
      <c r="N5" s="381"/>
      <c r="O5" s="381"/>
      <c r="P5" s="381"/>
      <c r="Q5" s="381"/>
      <c r="R5" s="381"/>
      <c r="S5" s="381"/>
      <c r="T5" s="381"/>
      <c r="U5" s="381"/>
      <c r="V5" s="381"/>
      <c r="W5" s="381"/>
      <c r="X5" s="106"/>
      <c r="Y5" s="106"/>
      <c r="Z5" s="106"/>
    </row>
    <row r="6" spans="1:26" ht="15.75" customHeight="1">
      <c r="A6" s="33"/>
      <c r="B6" s="114"/>
      <c r="C6" s="114"/>
      <c r="D6" s="57"/>
      <c r="E6" s="57"/>
      <c r="F6" s="57"/>
      <c r="G6" s="33"/>
      <c r="H6" s="33"/>
      <c r="I6" s="33"/>
      <c r="J6" s="33"/>
      <c r="K6" s="33"/>
      <c r="L6" s="33"/>
      <c r="M6" s="33"/>
      <c r="N6" s="33"/>
      <c r="O6" s="33"/>
      <c r="P6" s="33"/>
      <c r="Q6" s="33"/>
      <c r="R6" s="33"/>
      <c r="S6" s="33"/>
      <c r="T6" s="33"/>
      <c r="U6" s="33"/>
      <c r="V6" s="33"/>
      <c r="W6" s="33"/>
    </row>
    <row r="7" spans="1:26" ht="17.25" customHeight="1">
      <c r="A7" s="1"/>
      <c r="B7" s="321" t="s">
        <v>667</v>
      </c>
      <c r="C7" s="372" t="s">
        <v>668</v>
      </c>
      <c r="D7" s="232"/>
      <c r="E7" s="235"/>
      <c r="F7" s="235"/>
      <c r="G7" s="235"/>
      <c r="H7" s="235"/>
      <c r="I7" s="235"/>
      <c r="J7" s="235"/>
      <c r="K7" s="235"/>
      <c r="L7" s="235"/>
      <c r="M7" s="235"/>
      <c r="N7" s="235"/>
      <c r="O7" s="235"/>
      <c r="P7" s="235"/>
      <c r="Q7" s="235"/>
      <c r="R7" s="235"/>
      <c r="S7" s="235"/>
      <c r="T7" s="235"/>
      <c r="U7" s="235"/>
      <c r="V7" s="235"/>
      <c r="W7" s="33"/>
    </row>
    <row r="8" spans="1:26" ht="15.75" customHeight="1">
      <c r="A8" s="1"/>
      <c r="B8" s="235"/>
      <c r="C8" s="235"/>
      <c r="D8" s="235"/>
      <c r="E8" s="235"/>
      <c r="F8" s="235"/>
      <c r="G8" s="235"/>
      <c r="H8" s="235"/>
      <c r="I8" s="235"/>
      <c r="J8" s="235"/>
      <c r="K8" s="235"/>
      <c r="L8" s="235"/>
      <c r="M8" s="235"/>
      <c r="N8" s="235"/>
      <c r="O8" s="235"/>
      <c r="P8" s="235"/>
      <c r="Q8" s="235"/>
      <c r="R8" s="235"/>
      <c r="S8" s="235"/>
      <c r="T8" s="235"/>
      <c r="U8" s="235"/>
      <c r="V8" s="235"/>
      <c r="W8" s="33"/>
    </row>
    <row r="9" spans="1:26" s="88" customFormat="1" ht="16.5">
      <c r="A9" s="89"/>
      <c r="B9" s="371"/>
      <c r="C9" s="385">
        <v>1998</v>
      </c>
      <c r="D9" s="385">
        <v>1999</v>
      </c>
      <c r="E9" s="385">
        <v>2000</v>
      </c>
      <c r="F9" s="385">
        <v>2001</v>
      </c>
      <c r="G9" s="385">
        <v>2002</v>
      </c>
      <c r="H9" s="385">
        <v>2003</v>
      </c>
      <c r="I9" s="385">
        <v>2004</v>
      </c>
      <c r="J9" s="385">
        <v>2005</v>
      </c>
      <c r="K9" s="385">
        <v>2006</v>
      </c>
      <c r="L9" s="385">
        <v>2007</v>
      </c>
      <c r="M9" s="385">
        <v>2008</v>
      </c>
      <c r="N9" s="385">
        <v>2009</v>
      </c>
      <c r="O9" s="385">
        <v>2010</v>
      </c>
      <c r="P9" s="385">
        <v>2011</v>
      </c>
      <c r="Q9" s="236">
        <v>2012</v>
      </c>
      <c r="R9" s="236">
        <v>2013</v>
      </c>
      <c r="S9" s="236">
        <v>2014</v>
      </c>
      <c r="T9" s="385">
        <v>2015</v>
      </c>
      <c r="U9" s="385">
        <v>2016</v>
      </c>
      <c r="V9" s="385">
        <v>2017</v>
      </c>
      <c r="W9" s="60"/>
    </row>
    <row r="10" spans="1:26">
      <c r="A10" s="1"/>
      <c r="B10" s="231" t="s">
        <v>422</v>
      </c>
      <c r="C10" s="231">
        <v>28</v>
      </c>
      <c r="D10" s="231">
        <v>21</v>
      </c>
      <c r="E10" s="231">
        <v>20</v>
      </c>
      <c r="F10" s="231">
        <v>17</v>
      </c>
      <c r="G10" s="231">
        <v>25</v>
      </c>
      <c r="H10" s="231">
        <v>24</v>
      </c>
      <c r="I10" s="231">
        <v>14</v>
      </c>
      <c r="J10" s="371">
        <v>12</v>
      </c>
      <c r="K10" s="371">
        <v>9</v>
      </c>
      <c r="L10" s="371">
        <v>12</v>
      </c>
      <c r="M10" s="371">
        <v>10</v>
      </c>
      <c r="N10" s="371">
        <v>12</v>
      </c>
      <c r="O10" s="371">
        <v>12</v>
      </c>
      <c r="P10" s="371">
        <v>19</v>
      </c>
      <c r="Q10" s="370">
        <v>8</v>
      </c>
      <c r="R10" s="370">
        <v>7</v>
      </c>
      <c r="S10" s="370">
        <v>16</v>
      </c>
      <c r="T10" s="371">
        <v>5</v>
      </c>
      <c r="U10" s="371">
        <v>4</v>
      </c>
      <c r="V10" s="371">
        <v>7</v>
      </c>
      <c r="W10" s="33"/>
    </row>
    <row r="11" spans="1:26">
      <c r="A11" s="1"/>
      <c r="B11" s="231" t="s">
        <v>235</v>
      </c>
      <c r="C11" s="231">
        <v>12</v>
      </c>
      <c r="D11" s="231">
        <v>14</v>
      </c>
      <c r="E11" s="231">
        <v>16</v>
      </c>
      <c r="F11" s="231">
        <v>8</v>
      </c>
      <c r="G11" s="231">
        <v>5</v>
      </c>
      <c r="H11" s="231">
        <v>3</v>
      </c>
      <c r="I11" s="231">
        <v>8</v>
      </c>
      <c r="J11" s="371">
        <v>6</v>
      </c>
      <c r="K11" s="371">
        <v>8</v>
      </c>
      <c r="L11" s="371">
        <v>4</v>
      </c>
      <c r="M11" s="371">
        <v>5</v>
      </c>
      <c r="N11" s="371">
        <v>5</v>
      </c>
      <c r="O11" s="371">
        <v>10</v>
      </c>
      <c r="P11" s="371">
        <v>2</v>
      </c>
      <c r="Q11" s="370">
        <v>6</v>
      </c>
      <c r="R11" s="370">
        <v>4</v>
      </c>
      <c r="S11" s="370">
        <v>6</v>
      </c>
      <c r="T11" s="371">
        <v>3</v>
      </c>
      <c r="U11" s="371">
        <v>6</v>
      </c>
      <c r="V11" s="371">
        <v>4</v>
      </c>
      <c r="W11" s="33"/>
    </row>
    <row r="12" spans="1:26">
      <c r="A12" s="1"/>
      <c r="B12" s="231" t="s">
        <v>266</v>
      </c>
      <c r="C12" s="231">
        <v>3</v>
      </c>
      <c r="D12" s="231">
        <v>4</v>
      </c>
      <c r="E12" s="231">
        <v>7</v>
      </c>
      <c r="F12" s="231">
        <v>1</v>
      </c>
      <c r="G12" s="231">
        <v>1</v>
      </c>
      <c r="H12" s="231">
        <v>2</v>
      </c>
      <c r="I12" s="231">
        <v>0</v>
      </c>
      <c r="J12" s="371">
        <v>4</v>
      </c>
      <c r="K12" s="371">
        <v>3</v>
      </c>
      <c r="L12" s="371">
        <v>3</v>
      </c>
      <c r="M12" s="371">
        <v>1</v>
      </c>
      <c r="N12" s="371">
        <v>25</v>
      </c>
      <c r="O12" s="371">
        <v>0</v>
      </c>
      <c r="P12" s="371">
        <v>2</v>
      </c>
      <c r="Q12" s="370">
        <v>2</v>
      </c>
      <c r="R12" s="370">
        <v>0</v>
      </c>
      <c r="S12" s="370">
        <v>3</v>
      </c>
      <c r="T12" s="371">
        <v>0</v>
      </c>
      <c r="U12" s="371">
        <v>1</v>
      </c>
      <c r="V12" s="371">
        <v>0</v>
      </c>
      <c r="W12" s="33"/>
    </row>
    <row r="13" spans="1:26">
      <c r="A13" s="1"/>
      <c r="B13" s="231" t="s">
        <v>245</v>
      </c>
      <c r="C13" s="231">
        <v>9</v>
      </c>
      <c r="D13" s="231">
        <v>1</v>
      </c>
      <c r="E13" s="231">
        <v>4</v>
      </c>
      <c r="F13" s="231">
        <v>3</v>
      </c>
      <c r="G13" s="231">
        <v>7</v>
      </c>
      <c r="H13" s="231">
        <v>7</v>
      </c>
      <c r="I13" s="231">
        <v>2</v>
      </c>
      <c r="J13" s="371">
        <v>2</v>
      </c>
      <c r="K13" s="371">
        <v>4</v>
      </c>
      <c r="L13" s="371">
        <v>3</v>
      </c>
      <c r="M13" s="371">
        <v>4</v>
      </c>
      <c r="N13" s="371">
        <v>7</v>
      </c>
      <c r="O13" s="371">
        <v>5</v>
      </c>
      <c r="P13" s="371">
        <v>0</v>
      </c>
      <c r="Q13" s="370">
        <v>4</v>
      </c>
      <c r="R13" s="370">
        <v>5</v>
      </c>
      <c r="S13" s="370">
        <v>2</v>
      </c>
      <c r="T13" s="371">
        <v>1</v>
      </c>
      <c r="U13" s="371">
        <v>2</v>
      </c>
      <c r="V13" s="371">
        <v>1</v>
      </c>
      <c r="W13" s="33"/>
    </row>
    <row r="14" spans="1:26">
      <c r="A14" s="1"/>
      <c r="B14" s="231" t="s">
        <v>423</v>
      </c>
      <c r="C14" s="231">
        <v>0</v>
      </c>
      <c r="D14" s="231">
        <v>0</v>
      </c>
      <c r="E14" s="231">
        <v>1</v>
      </c>
      <c r="F14" s="231">
        <v>1</v>
      </c>
      <c r="G14" s="231">
        <v>2</v>
      </c>
      <c r="H14" s="231">
        <v>0</v>
      </c>
      <c r="I14" s="231">
        <v>0</v>
      </c>
      <c r="J14" s="371">
        <v>1</v>
      </c>
      <c r="K14" s="371">
        <v>0</v>
      </c>
      <c r="L14" s="371">
        <v>1</v>
      </c>
      <c r="M14" s="371">
        <v>0</v>
      </c>
      <c r="N14" s="371">
        <v>0</v>
      </c>
      <c r="O14" s="371">
        <v>0</v>
      </c>
      <c r="P14" s="371">
        <v>2</v>
      </c>
      <c r="Q14" s="370">
        <v>0</v>
      </c>
      <c r="R14" s="370">
        <v>1</v>
      </c>
      <c r="S14" s="370">
        <v>0</v>
      </c>
      <c r="T14" s="371">
        <v>0</v>
      </c>
      <c r="U14" s="371">
        <v>0</v>
      </c>
      <c r="V14" s="371">
        <v>0</v>
      </c>
      <c r="W14" s="33"/>
    </row>
    <row r="15" spans="1:26">
      <c r="A15" s="1"/>
      <c r="B15" s="231" t="s">
        <v>260</v>
      </c>
      <c r="C15" s="231">
        <v>2</v>
      </c>
      <c r="D15" s="231">
        <v>3</v>
      </c>
      <c r="E15" s="231">
        <v>16</v>
      </c>
      <c r="F15" s="231">
        <v>8</v>
      </c>
      <c r="G15" s="231">
        <v>6</v>
      </c>
      <c r="H15" s="231">
        <v>5</v>
      </c>
      <c r="I15" s="231">
        <v>5</v>
      </c>
      <c r="J15" s="371">
        <v>3</v>
      </c>
      <c r="K15" s="371">
        <v>3</v>
      </c>
      <c r="L15" s="371">
        <v>4</v>
      </c>
      <c r="M15" s="371">
        <v>3</v>
      </c>
      <c r="N15" s="371">
        <v>2</v>
      </c>
      <c r="O15" s="371">
        <v>4</v>
      </c>
      <c r="P15" s="371">
        <v>5</v>
      </c>
      <c r="Q15" s="370">
        <v>3</v>
      </c>
      <c r="R15" s="370">
        <v>6</v>
      </c>
      <c r="S15" s="370">
        <v>1</v>
      </c>
      <c r="T15" s="370">
        <v>4</v>
      </c>
      <c r="U15" s="371">
        <v>6</v>
      </c>
      <c r="V15" s="371">
        <v>2</v>
      </c>
      <c r="W15" s="33"/>
    </row>
    <row r="16" spans="1:26" s="46" customFormat="1">
      <c r="A16" s="36"/>
      <c r="B16" s="261" t="s">
        <v>5</v>
      </c>
      <c r="C16" s="261">
        <v>54</v>
      </c>
      <c r="D16" s="261">
        <v>43</v>
      </c>
      <c r="E16" s="261">
        <v>64</v>
      </c>
      <c r="F16" s="261">
        <v>38</v>
      </c>
      <c r="G16" s="261">
        <v>46</v>
      </c>
      <c r="H16" s="261">
        <v>41</v>
      </c>
      <c r="I16" s="261">
        <v>29</v>
      </c>
      <c r="J16" s="261">
        <v>28</v>
      </c>
      <c r="K16" s="261">
        <v>27</v>
      </c>
      <c r="L16" s="261">
        <v>27</v>
      </c>
      <c r="M16" s="261">
        <v>23</v>
      </c>
      <c r="N16" s="261">
        <v>51</v>
      </c>
      <c r="O16" s="261">
        <v>31</v>
      </c>
      <c r="P16" s="261">
        <v>30</v>
      </c>
      <c r="Q16" s="261">
        <v>23</v>
      </c>
      <c r="R16" s="261">
        <v>23</v>
      </c>
      <c r="S16" s="261">
        <v>28</v>
      </c>
      <c r="T16" s="261">
        <v>13</v>
      </c>
      <c r="U16" s="261">
        <v>19</v>
      </c>
      <c r="V16" s="261">
        <v>14</v>
      </c>
      <c r="W16" s="59"/>
    </row>
    <row r="17" spans="1:23">
      <c r="A17" s="1"/>
      <c r="B17" s="232"/>
      <c r="C17" s="232"/>
      <c r="D17" s="232"/>
      <c r="E17" s="235"/>
      <c r="F17" s="235"/>
      <c r="G17" s="235"/>
      <c r="H17" s="235"/>
      <c r="I17" s="235"/>
      <c r="J17" s="235"/>
      <c r="K17" s="235"/>
      <c r="L17" s="235"/>
      <c r="M17" s="235"/>
      <c r="N17" s="235"/>
      <c r="O17" s="235"/>
      <c r="P17" s="235"/>
      <c r="Q17" s="235"/>
      <c r="R17" s="235"/>
      <c r="S17" s="235"/>
      <c r="T17" s="235"/>
      <c r="U17" s="235"/>
      <c r="V17" s="235"/>
      <c r="W17" s="33"/>
    </row>
    <row r="18" spans="1:23">
      <c r="A18" s="1"/>
      <c r="B18" s="436" t="s">
        <v>418</v>
      </c>
      <c r="C18" s="232"/>
      <c r="D18" s="232"/>
      <c r="E18" s="232"/>
      <c r="F18" s="232"/>
      <c r="G18" s="232"/>
      <c r="H18" s="232"/>
      <c r="I18" s="232"/>
      <c r="J18" s="232"/>
      <c r="K18" s="232"/>
      <c r="L18" s="232"/>
      <c r="M18" s="232"/>
      <c r="N18" s="232"/>
      <c r="O18" s="232"/>
      <c r="P18" s="232"/>
      <c r="Q18" s="232"/>
      <c r="R18" s="232"/>
      <c r="S18" s="232"/>
      <c r="T18" s="232"/>
      <c r="U18" s="232"/>
      <c r="V18" s="232"/>
      <c r="W18" s="1"/>
    </row>
    <row r="19" spans="1:23">
      <c r="A19" s="1"/>
      <c r="B19" s="223" t="s">
        <v>424</v>
      </c>
      <c r="C19" s="232"/>
      <c r="D19" s="232"/>
      <c r="E19" s="232"/>
      <c r="F19" s="232"/>
      <c r="G19" s="232"/>
      <c r="H19" s="232"/>
      <c r="I19" s="232"/>
      <c r="J19" s="232"/>
      <c r="K19" s="232"/>
      <c r="L19" s="232"/>
      <c r="M19" s="232"/>
      <c r="N19" s="232"/>
      <c r="O19" s="232"/>
      <c r="P19" s="232"/>
      <c r="Q19" s="232"/>
      <c r="R19" s="232"/>
      <c r="S19" s="232"/>
      <c r="T19" s="232"/>
      <c r="U19" s="232"/>
      <c r="V19" s="232"/>
      <c r="W19" s="1"/>
    </row>
    <row r="20" spans="1:23">
      <c r="A20" s="1"/>
      <c r="B20" s="1"/>
      <c r="C20" s="1"/>
      <c r="D20" s="1"/>
      <c r="E20" s="1"/>
      <c r="F20" s="1"/>
      <c r="G20" s="1"/>
      <c r="H20" s="1"/>
      <c r="I20" s="1"/>
      <c r="J20" s="1"/>
      <c r="K20" s="1"/>
      <c r="L20" s="1"/>
      <c r="M20" s="1"/>
      <c r="N20" s="1"/>
      <c r="O20" s="1"/>
      <c r="P20" s="1"/>
      <c r="Q20" s="1"/>
      <c r="R20" s="1"/>
      <c r="S20" s="1"/>
      <c r="T20" s="1"/>
      <c r="U20" s="1"/>
      <c r="V20" s="1"/>
      <c r="W20" s="1"/>
    </row>
  </sheetData>
  <hyperlinks>
    <hyperlink ref="A1" location="Index!A1" display="Back to Index" xr:uid="{10E52F2E-9C28-C24E-9525-E2C417E3DDD3}"/>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343A-4CD3-A843-8BD5-30F708A63396}">
  <sheetPr codeName="Sheet64"/>
  <dimension ref="A1:Z29"/>
  <sheetViews>
    <sheetView workbookViewId="0"/>
  </sheetViews>
  <sheetFormatPr defaultColWidth="10.81640625" defaultRowHeight="17.25"/>
  <cols>
    <col min="1" max="1" width="12.453125" style="20" customWidth="1"/>
    <col min="2" max="16384" width="10.81640625" style="20"/>
  </cols>
  <sheetData>
    <row r="1" spans="1:26" ht="17.25" customHeight="1">
      <c r="A1" s="298" t="s">
        <v>0</v>
      </c>
      <c r="B1" s="289"/>
      <c r="C1" s="289"/>
      <c r="D1" s="289"/>
      <c r="E1" s="289"/>
      <c r="F1" s="289"/>
      <c r="G1" s="289"/>
      <c r="H1" s="9"/>
      <c r="I1" s="9"/>
      <c r="J1" s="9"/>
      <c r="K1" s="1"/>
      <c r="L1" s="1"/>
      <c r="M1" s="1"/>
      <c r="N1" s="1"/>
    </row>
    <row r="2" spans="1:26">
      <c r="A2" s="86"/>
      <c r="B2" s="289"/>
      <c r="C2" s="289"/>
      <c r="D2" s="289"/>
      <c r="E2" s="289"/>
      <c r="F2" s="289"/>
      <c r="G2" s="289"/>
      <c r="H2" s="9"/>
      <c r="I2" s="9"/>
      <c r="J2" s="9"/>
      <c r="K2" s="1"/>
      <c r="L2" s="1"/>
      <c r="M2" s="1"/>
      <c r="N2" s="1"/>
    </row>
    <row r="3" spans="1:26">
      <c r="A3" s="86"/>
      <c r="B3" s="289"/>
      <c r="C3" s="289"/>
      <c r="D3" s="289"/>
      <c r="E3" s="289"/>
      <c r="F3" s="289"/>
      <c r="G3" s="289"/>
      <c r="H3" s="9"/>
      <c r="I3" s="9"/>
      <c r="J3" s="9"/>
      <c r="K3" s="1"/>
      <c r="L3" s="1"/>
      <c r="M3" s="1"/>
      <c r="N3" s="1"/>
    </row>
    <row r="4" spans="1:26">
      <c r="A4" s="86"/>
      <c r="B4" s="113"/>
      <c r="C4" s="113"/>
      <c r="D4" s="116"/>
      <c r="E4" s="116"/>
      <c r="F4" s="116"/>
      <c r="G4" s="289"/>
      <c r="H4" s="9"/>
      <c r="I4" s="9"/>
      <c r="J4" s="9"/>
      <c r="K4" s="1"/>
      <c r="L4" s="1"/>
      <c r="M4" s="1"/>
      <c r="N4" s="1"/>
    </row>
    <row r="5" spans="1:26">
      <c r="A5" s="401"/>
      <c r="B5" s="402"/>
      <c r="C5" s="402"/>
      <c r="D5" s="403"/>
      <c r="E5" s="403"/>
      <c r="F5" s="403"/>
      <c r="G5" s="404"/>
      <c r="H5" s="380"/>
      <c r="I5" s="380"/>
      <c r="J5" s="380"/>
      <c r="K5" s="381"/>
      <c r="L5" s="381"/>
      <c r="M5" s="381"/>
      <c r="N5" s="381"/>
      <c r="O5" s="106"/>
      <c r="P5" s="106"/>
      <c r="Q5" s="106"/>
      <c r="R5" s="106"/>
      <c r="S5" s="106"/>
      <c r="T5" s="106"/>
      <c r="U5" s="106"/>
      <c r="V5" s="106"/>
      <c r="W5" s="106"/>
      <c r="X5" s="106"/>
      <c r="Y5" s="106"/>
      <c r="Z5" s="106"/>
    </row>
    <row r="6" spans="1:26" ht="15.75" customHeight="1">
      <c r="A6" s="33"/>
      <c r="B6" s="114"/>
      <c r="C6" s="114"/>
      <c r="D6" s="57"/>
      <c r="E6" s="57"/>
      <c r="F6" s="57"/>
      <c r="G6" s="33"/>
      <c r="H6" s="33"/>
      <c r="I6" s="33"/>
      <c r="J6" s="33"/>
      <c r="K6" s="33"/>
      <c r="L6" s="33"/>
      <c r="M6" s="33"/>
      <c r="N6" s="354"/>
      <c r="O6" s="34"/>
      <c r="P6" s="34"/>
      <c r="Q6" s="34"/>
      <c r="R6" s="34"/>
      <c r="S6" s="34"/>
      <c r="T6" s="34"/>
      <c r="U6" s="34"/>
      <c r="V6" s="34"/>
      <c r="W6" s="34"/>
    </row>
    <row r="7" spans="1:26" ht="17.25" customHeight="1">
      <c r="A7" s="1"/>
      <c r="B7" s="321" t="s">
        <v>669</v>
      </c>
      <c r="C7" s="372" t="s">
        <v>668</v>
      </c>
      <c r="D7" s="1"/>
      <c r="E7" s="1"/>
      <c r="F7" s="1"/>
      <c r="G7" s="1"/>
      <c r="H7" s="1"/>
      <c r="I7" s="1"/>
      <c r="J7" s="1"/>
      <c r="K7" s="1"/>
      <c r="L7" s="1"/>
      <c r="M7" s="1"/>
      <c r="N7" s="1"/>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437" t="s">
        <v>418</v>
      </c>
      <c r="C27" s="1"/>
      <c r="D27" s="1"/>
      <c r="E27" s="1"/>
      <c r="F27" s="1"/>
      <c r="G27" s="1"/>
      <c r="H27" s="1"/>
      <c r="I27" s="1"/>
      <c r="J27" s="1"/>
      <c r="K27" s="1"/>
      <c r="L27" s="1"/>
      <c r="M27" s="1"/>
      <c r="N27" s="1"/>
    </row>
    <row r="28" spans="1:14">
      <c r="A28" s="1"/>
      <c r="B28" s="183" t="s">
        <v>888</v>
      </c>
      <c r="C28" s="1"/>
      <c r="D28" s="1"/>
      <c r="E28" s="1"/>
      <c r="F28" s="1"/>
      <c r="G28" s="1"/>
      <c r="H28" s="1"/>
      <c r="I28" s="1"/>
      <c r="J28" s="1"/>
      <c r="K28" s="1"/>
      <c r="L28" s="1"/>
      <c r="M28" s="1"/>
      <c r="N28" s="1"/>
    </row>
    <row r="29" spans="1:14">
      <c r="A29" s="1"/>
      <c r="B29" s="183"/>
      <c r="C29" s="1"/>
      <c r="D29" s="1"/>
      <c r="E29" s="1"/>
      <c r="F29" s="1"/>
      <c r="G29" s="1"/>
      <c r="H29" s="1"/>
      <c r="I29" s="1"/>
      <c r="J29" s="1"/>
      <c r="K29" s="1"/>
      <c r="L29" s="1"/>
      <c r="M29" s="1"/>
      <c r="N29" s="1"/>
    </row>
  </sheetData>
  <hyperlinks>
    <hyperlink ref="A1" location="Index!A1" display="Back to Index" xr:uid="{85E0B4E8-2138-D94D-81C0-28006FEA30FA}"/>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1E98-B6F3-0B4C-AE67-883D65A12955}">
  <sheetPr codeName="Sheet65"/>
  <dimension ref="A1:Z22"/>
  <sheetViews>
    <sheetView workbookViewId="0"/>
  </sheetViews>
  <sheetFormatPr defaultColWidth="10.81640625" defaultRowHeight="17.25"/>
  <cols>
    <col min="1" max="1" width="12.453125" style="20" customWidth="1"/>
    <col min="2" max="2" width="17.1796875" style="20" customWidth="1"/>
    <col min="3" max="22" width="6.453125" style="20" customWidth="1"/>
    <col min="23" max="23" width="3.453125" style="20" customWidth="1"/>
    <col min="24" max="16384" width="10.81640625" style="20"/>
  </cols>
  <sheetData>
    <row r="1" spans="1:26" ht="17.25" customHeight="1">
      <c r="A1" s="298" t="s">
        <v>0</v>
      </c>
      <c r="B1" s="289"/>
      <c r="C1" s="289"/>
      <c r="D1" s="289"/>
      <c r="E1" s="289"/>
      <c r="F1" s="289"/>
      <c r="G1" s="289"/>
      <c r="H1" s="9"/>
      <c r="I1" s="9"/>
      <c r="J1" s="9"/>
      <c r="K1" s="1"/>
      <c r="L1" s="1"/>
      <c r="M1" s="1"/>
      <c r="N1" s="1"/>
      <c r="O1" s="1"/>
      <c r="P1" s="1"/>
      <c r="Q1" s="1"/>
      <c r="R1" s="1"/>
      <c r="S1" s="1"/>
      <c r="T1" s="1"/>
      <c r="U1" s="1"/>
      <c r="V1" s="1"/>
      <c r="W1" s="1"/>
    </row>
    <row r="2" spans="1:26">
      <c r="A2" s="86"/>
      <c r="B2" s="289"/>
      <c r="C2" s="289"/>
      <c r="D2" s="289"/>
      <c r="E2" s="289"/>
      <c r="F2" s="289"/>
      <c r="G2" s="289"/>
      <c r="H2" s="9"/>
      <c r="I2" s="9"/>
      <c r="J2" s="9"/>
      <c r="K2" s="1"/>
      <c r="L2" s="1"/>
      <c r="M2" s="1"/>
      <c r="N2" s="1"/>
      <c r="O2" s="1"/>
      <c r="P2" s="1"/>
      <c r="Q2" s="1"/>
      <c r="R2" s="1"/>
      <c r="S2" s="1"/>
      <c r="T2" s="1"/>
      <c r="U2" s="1"/>
      <c r="V2" s="1"/>
      <c r="W2" s="1"/>
    </row>
    <row r="3" spans="1:26">
      <c r="A3" s="86"/>
      <c r="B3" s="289"/>
      <c r="C3" s="289"/>
      <c r="D3" s="289"/>
      <c r="E3" s="289"/>
      <c r="F3" s="289"/>
      <c r="G3" s="289"/>
      <c r="H3" s="9"/>
      <c r="I3" s="9"/>
      <c r="J3" s="9"/>
      <c r="K3" s="1"/>
      <c r="L3" s="1"/>
      <c r="M3" s="1"/>
      <c r="N3" s="1"/>
      <c r="O3" s="1"/>
      <c r="P3" s="1"/>
      <c r="Q3" s="1"/>
      <c r="R3" s="1"/>
      <c r="S3" s="1"/>
      <c r="T3" s="1"/>
      <c r="U3" s="1"/>
      <c r="V3" s="1"/>
      <c r="W3" s="1"/>
    </row>
    <row r="4" spans="1:26">
      <c r="A4" s="86"/>
      <c r="B4" s="113"/>
      <c r="C4" s="113"/>
      <c r="D4" s="116"/>
      <c r="E4" s="116"/>
      <c r="F4" s="116"/>
      <c r="G4" s="289"/>
      <c r="H4" s="9"/>
      <c r="I4" s="9"/>
      <c r="J4" s="9"/>
      <c r="K4" s="1"/>
      <c r="L4" s="1"/>
      <c r="M4" s="1"/>
      <c r="N4" s="1"/>
      <c r="O4" s="1"/>
      <c r="P4" s="1"/>
      <c r="Q4" s="1"/>
      <c r="R4" s="1"/>
      <c r="S4" s="1"/>
      <c r="T4" s="1"/>
      <c r="U4" s="1"/>
      <c r="V4" s="1"/>
      <c r="W4" s="1"/>
    </row>
    <row r="5" spans="1:26">
      <c r="A5" s="401"/>
      <c r="B5" s="402"/>
      <c r="C5" s="402"/>
      <c r="D5" s="403"/>
      <c r="E5" s="403"/>
      <c r="F5" s="403"/>
      <c r="G5" s="404"/>
      <c r="H5" s="380"/>
      <c r="I5" s="380"/>
      <c r="J5" s="380"/>
      <c r="K5" s="381"/>
      <c r="L5" s="381"/>
      <c r="M5" s="381"/>
      <c r="N5" s="381"/>
      <c r="O5" s="381"/>
      <c r="P5" s="381"/>
      <c r="Q5" s="381"/>
      <c r="R5" s="381"/>
      <c r="S5" s="381"/>
      <c r="T5" s="381"/>
      <c r="U5" s="381"/>
      <c r="V5" s="381"/>
      <c r="W5" s="381"/>
      <c r="X5" s="106"/>
      <c r="Y5" s="106"/>
      <c r="Z5" s="106"/>
    </row>
    <row r="6" spans="1:26" ht="15.75" customHeight="1">
      <c r="A6" s="33"/>
      <c r="B6" s="114"/>
      <c r="C6" s="114"/>
      <c r="D6" s="57"/>
      <c r="E6" s="57"/>
      <c r="F6" s="57"/>
      <c r="G6" s="33"/>
      <c r="H6" s="33"/>
      <c r="I6" s="33"/>
      <c r="J6" s="33"/>
      <c r="K6" s="33"/>
      <c r="L6" s="33"/>
      <c r="M6" s="33"/>
      <c r="N6" s="33"/>
      <c r="O6" s="33"/>
      <c r="P6" s="33"/>
      <c r="Q6" s="33"/>
      <c r="R6" s="33"/>
      <c r="S6" s="33"/>
      <c r="T6" s="33"/>
      <c r="U6" s="33"/>
      <c r="V6" s="33"/>
      <c r="W6" s="33"/>
    </row>
    <row r="7" spans="1:26" s="438" customFormat="1" ht="17.25" customHeight="1">
      <c r="A7" s="258"/>
      <c r="B7" s="321" t="s">
        <v>671</v>
      </c>
      <c r="C7" s="372" t="s">
        <v>672</v>
      </c>
      <c r="D7" s="258"/>
      <c r="E7" s="258"/>
      <c r="F7" s="258"/>
      <c r="G7" s="258"/>
      <c r="H7" s="258"/>
      <c r="I7" s="258"/>
      <c r="J7" s="258"/>
      <c r="K7" s="258"/>
      <c r="L7" s="258"/>
      <c r="M7" s="258"/>
      <c r="N7" s="258"/>
      <c r="O7" s="258"/>
      <c r="P7" s="258"/>
      <c r="Q7" s="258"/>
      <c r="R7" s="258"/>
      <c r="S7" s="258"/>
      <c r="T7" s="258"/>
      <c r="U7" s="258"/>
      <c r="V7" s="258"/>
      <c r="W7" s="258"/>
    </row>
    <row r="8" spans="1:26" s="438" customFormat="1" ht="15.75" customHeight="1">
      <c r="A8" s="231"/>
      <c r="B8" s="230"/>
      <c r="C8" s="231"/>
      <c r="D8" s="231"/>
      <c r="E8" s="231"/>
      <c r="F8" s="231"/>
      <c r="G8" s="231"/>
      <c r="H8" s="231"/>
      <c r="I8" s="231"/>
      <c r="J8" s="231"/>
      <c r="K8" s="231"/>
      <c r="L8" s="231"/>
      <c r="M8" s="231"/>
      <c r="N8" s="231"/>
      <c r="O8" s="231"/>
      <c r="P8" s="231"/>
      <c r="Q8" s="231"/>
      <c r="R8" s="231"/>
      <c r="S8" s="231"/>
      <c r="T8" s="231"/>
      <c r="U8" s="231"/>
      <c r="V8" s="231"/>
      <c r="W8" s="231"/>
    </row>
    <row r="9" spans="1:26" s="438" customFormat="1" ht="15.75">
      <c r="A9" s="231"/>
      <c r="B9" s="230"/>
      <c r="C9" s="260">
        <v>1998</v>
      </c>
      <c r="D9" s="260">
        <v>1999</v>
      </c>
      <c r="E9" s="260">
        <v>2000</v>
      </c>
      <c r="F9" s="260">
        <v>2001</v>
      </c>
      <c r="G9" s="260">
        <v>2002</v>
      </c>
      <c r="H9" s="260">
        <v>2003</v>
      </c>
      <c r="I9" s="260">
        <v>2004</v>
      </c>
      <c r="J9" s="260">
        <v>2005</v>
      </c>
      <c r="K9" s="260">
        <v>2006</v>
      </c>
      <c r="L9" s="260">
        <v>2007</v>
      </c>
      <c r="M9" s="260">
        <v>2008</v>
      </c>
      <c r="N9" s="260">
        <v>2009</v>
      </c>
      <c r="O9" s="260">
        <v>2010</v>
      </c>
      <c r="P9" s="260">
        <v>2011</v>
      </c>
      <c r="Q9" s="236">
        <v>2012</v>
      </c>
      <c r="R9" s="236">
        <v>2013</v>
      </c>
      <c r="S9" s="260">
        <v>2014</v>
      </c>
      <c r="T9" s="260">
        <v>2015</v>
      </c>
      <c r="U9" s="260">
        <v>2016</v>
      </c>
      <c r="V9" s="260">
        <v>2017</v>
      </c>
      <c r="W9" s="231"/>
    </row>
    <row r="10" spans="1:26" s="438" customFormat="1" ht="15.75">
      <c r="A10" s="231"/>
      <c r="B10" s="440" t="s">
        <v>422</v>
      </c>
      <c r="C10" s="231">
        <v>28</v>
      </c>
      <c r="D10" s="231">
        <v>21</v>
      </c>
      <c r="E10" s="231">
        <v>20</v>
      </c>
      <c r="F10" s="231">
        <v>17</v>
      </c>
      <c r="G10" s="231">
        <v>25</v>
      </c>
      <c r="H10" s="231">
        <v>24</v>
      </c>
      <c r="I10" s="231">
        <v>14</v>
      </c>
      <c r="J10" s="648">
        <v>26</v>
      </c>
      <c r="K10" s="648">
        <v>29</v>
      </c>
      <c r="L10" s="648">
        <v>26</v>
      </c>
      <c r="M10" s="648">
        <v>22</v>
      </c>
      <c r="N10" s="648">
        <v>23</v>
      </c>
      <c r="O10" s="648">
        <v>19</v>
      </c>
      <c r="P10" s="648">
        <v>31</v>
      </c>
      <c r="Q10" s="649">
        <v>13</v>
      </c>
      <c r="R10" s="649">
        <v>11</v>
      </c>
      <c r="S10" s="648">
        <v>21</v>
      </c>
      <c r="T10" s="648">
        <v>21</v>
      </c>
      <c r="U10" s="648">
        <v>13</v>
      </c>
      <c r="V10" s="648">
        <v>15</v>
      </c>
      <c r="W10" s="231"/>
    </row>
    <row r="11" spans="1:26" s="438" customFormat="1" ht="15.75">
      <c r="A11" s="231"/>
      <c r="B11" s="440" t="s">
        <v>235</v>
      </c>
      <c r="C11" s="231">
        <v>12</v>
      </c>
      <c r="D11" s="231">
        <v>14</v>
      </c>
      <c r="E11" s="231">
        <v>16</v>
      </c>
      <c r="F11" s="231">
        <v>8</v>
      </c>
      <c r="G11" s="231">
        <v>5</v>
      </c>
      <c r="H11" s="231">
        <v>3</v>
      </c>
      <c r="I11" s="231">
        <v>8</v>
      </c>
      <c r="J11" s="648">
        <v>7</v>
      </c>
      <c r="K11" s="648">
        <v>8</v>
      </c>
      <c r="L11" s="648">
        <v>4</v>
      </c>
      <c r="M11" s="648">
        <v>5</v>
      </c>
      <c r="N11" s="648">
        <v>7</v>
      </c>
      <c r="O11" s="648">
        <v>11</v>
      </c>
      <c r="P11" s="648">
        <v>2</v>
      </c>
      <c r="Q11" s="649">
        <v>6</v>
      </c>
      <c r="R11" s="649">
        <v>5</v>
      </c>
      <c r="S11" s="648">
        <v>6</v>
      </c>
      <c r="T11" s="648">
        <v>3</v>
      </c>
      <c r="U11" s="648">
        <v>7</v>
      </c>
      <c r="V11" s="648">
        <v>4</v>
      </c>
      <c r="W11" s="231"/>
    </row>
    <row r="12" spans="1:26" s="438" customFormat="1" ht="15.75">
      <c r="A12" s="231"/>
      <c r="B12" s="440" t="s">
        <v>266</v>
      </c>
      <c r="C12" s="231">
        <v>3</v>
      </c>
      <c r="D12" s="231">
        <v>4</v>
      </c>
      <c r="E12" s="231">
        <v>7</v>
      </c>
      <c r="F12" s="231">
        <v>1</v>
      </c>
      <c r="G12" s="231">
        <v>1</v>
      </c>
      <c r="H12" s="231">
        <v>2</v>
      </c>
      <c r="I12" s="231">
        <v>0</v>
      </c>
      <c r="J12" s="648">
        <v>5</v>
      </c>
      <c r="K12" s="648">
        <v>3</v>
      </c>
      <c r="L12" s="648">
        <v>3</v>
      </c>
      <c r="M12" s="648">
        <v>1</v>
      </c>
      <c r="N12" s="648">
        <v>29</v>
      </c>
      <c r="O12" s="648">
        <v>0</v>
      </c>
      <c r="P12" s="648">
        <v>2</v>
      </c>
      <c r="Q12" s="649">
        <v>3</v>
      </c>
      <c r="R12" s="649">
        <v>2</v>
      </c>
      <c r="S12" s="648">
        <v>3</v>
      </c>
      <c r="T12" s="648">
        <v>0</v>
      </c>
      <c r="U12" s="648">
        <v>1</v>
      </c>
      <c r="V12" s="648">
        <v>0</v>
      </c>
      <c r="W12" s="231"/>
    </row>
    <row r="13" spans="1:26" s="438" customFormat="1" ht="15.75">
      <c r="A13" s="231"/>
      <c r="B13" s="440" t="s">
        <v>245</v>
      </c>
      <c r="C13" s="231">
        <v>9</v>
      </c>
      <c r="D13" s="231">
        <v>1</v>
      </c>
      <c r="E13" s="231">
        <v>4</v>
      </c>
      <c r="F13" s="231">
        <v>3</v>
      </c>
      <c r="G13" s="231">
        <v>7</v>
      </c>
      <c r="H13" s="231">
        <v>7</v>
      </c>
      <c r="I13" s="231">
        <v>2</v>
      </c>
      <c r="J13" s="648">
        <v>2</v>
      </c>
      <c r="K13" s="648">
        <v>4</v>
      </c>
      <c r="L13" s="648">
        <v>3</v>
      </c>
      <c r="M13" s="648">
        <v>4</v>
      </c>
      <c r="N13" s="648">
        <v>7</v>
      </c>
      <c r="O13" s="648">
        <v>5</v>
      </c>
      <c r="P13" s="648">
        <v>1</v>
      </c>
      <c r="Q13" s="649">
        <v>4</v>
      </c>
      <c r="R13" s="649">
        <v>5</v>
      </c>
      <c r="S13" s="648">
        <v>2</v>
      </c>
      <c r="T13" s="648">
        <v>1</v>
      </c>
      <c r="U13" s="648">
        <v>2</v>
      </c>
      <c r="V13" s="648">
        <v>1</v>
      </c>
      <c r="W13" s="231"/>
    </row>
    <row r="14" spans="1:26" s="438" customFormat="1" ht="15.75">
      <c r="A14" s="231"/>
      <c r="B14" s="440" t="s">
        <v>423</v>
      </c>
      <c r="C14" s="231">
        <v>0</v>
      </c>
      <c r="D14" s="231">
        <v>0</v>
      </c>
      <c r="E14" s="231">
        <v>1</v>
      </c>
      <c r="F14" s="231">
        <v>1</v>
      </c>
      <c r="G14" s="231">
        <v>2</v>
      </c>
      <c r="H14" s="231">
        <v>0</v>
      </c>
      <c r="I14" s="231">
        <v>0</v>
      </c>
      <c r="J14" s="648">
        <v>1</v>
      </c>
      <c r="K14" s="648">
        <v>0</v>
      </c>
      <c r="L14" s="648">
        <v>1</v>
      </c>
      <c r="M14" s="648">
        <v>1</v>
      </c>
      <c r="N14" s="648">
        <v>0</v>
      </c>
      <c r="O14" s="648">
        <v>0</v>
      </c>
      <c r="P14" s="648">
        <v>3</v>
      </c>
      <c r="Q14" s="649">
        <v>1</v>
      </c>
      <c r="R14" s="649">
        <v>1</v>
      </c>
      <c r="S14" s="648">
        <v>1</v>
      </c>
      <c r="T14" s="648">
        <v>0</v>
      </c>
      <c r="U14" s="648">
        <v>0</v>
      </c>
      <c r="V14" s="648">
        <v>0</v>
      </c>
      <c r="W14" s="231"/>
    </row>
    <row r="15" spans="1:26" s="438" customFormat="1" ht="15.75">
      <c r="A15" s="231"/>
      <c r="B15" s="440" t="s">
        <v>260</v>
      </c>
      <c r="C15" s="231">
        <v>2</v>
      </c>
      <c r="D15" s="231">
        <v>3</v>
      </c>
      <c r="E15" s="231">
        <v>16</v>
      </c>
      <c r="F15" s="231">
        <v>8</v>
      </c>
      <c r="G15" s="231">
        <v>6</v>
      </c>
      <c r="H15" s="231">
        <v>5</v>
      </c>
      <c r="I15" s="231">
        <v>5</v>
      </c>
      <c r="J15" s="648">
        <v>6</v>
      </c>
      <c r="K15" s="648">
        <v>4</v>
      </c>
      <c r="L15" s="648">
        <v>6</v>
      </c>
      <c r="M15" s="648">
        <v>4</v>
      </c>
      <c r="N15" s="648">
        <v>6</v>
      </c>
      <c r="O15" s="648">
        <v>10</v>
      </c>
      <c r="P15" s="648">
        <v>11</v>
      </c>
      <c r="Q15" s="649">
        <v>7</v>
      </c>
      <c r="R15" s="649">
        <v>8</v>
      </c>
      <c r="S15" s="648">
        <v>2</v>
      </c>
      <c r="T15" s="649">
        <v>6</v>
      </c>
      <c r="U15" s="648">
        <v>8</v>
      </c>
      <c r="V15" s="648">
        <v>5</v>
      </c>
      <c r="W15" s="231"/>
    </row>
    <row r="16" spans="1:26" s="438" customFormat="1" ht="15.75">
      <c r="A16" s="231"/>
      <c r="B16" s="400" t="s">
        <v>5</v>
      </c>
      <c r="C16" s="400">
        <v>54</v>
      </c>
      <c r="D16" s="400">
        <v>43</v>
      </c>
      <c r="E16" s="400">
        <v>64</v>
      </c>
      <c r="F16" s="400">
        <v>38</v>
      </c>
      <c r="G16" s="400">
        <v>46</v>
      </c>
      <c r="H16" s="400">
        <v>41</v>
      </c>
      <c r="I16" s="400">
        <v>29</v>
      </c>
      <c r="J16" s="400">
        <v>47</v>
      </c>
      <c r="K16" s="400">
        <v>48</v>
      </c>
      <c r="L16" s="400">
        <v>43</v>
      </c>
      <c r="M16" s="400">
        <v>37</v>
      </c>
      <c r="N16" s="400">
        <v>72</v>
      </c>
      <c r="O16" s="400">
        <v>45</v>
      </c>
      <c r="P16" s="400">
        <v>50</v>
      </c>
      <c r="Q16" s="261">
        <v>34</v>
      </c>
      <c r="R16" s="261">
        <v>32</v>
      </c>
      <c r="S16" s="261">
        <v>35</v>
      </c>
      <c r="T16" s="261">
        <v>31</v>
      </c>
      <c r="U16" s="261">
        <v>31</v>
      </c>
      <c r="V16" s="261">
        <v>25</v>
      </c>
      <c r="W16" s="231"/>
    </row>
    <row r="17" spans="1:23" s="438" customFormat="1" ht="15.75">
      <c r="A17" s="231"/>
      <c r="B17" s="231"/>
      <c r="C17" s="231"/>
      <c r="D17" s="231"/>
      <c r="E17" s="231"/>
      <c r="F17" s="231"/>
      <c r="G17" s="231"/>
      <c r="H17" s="231"/>
      <c r="I17" s="231"/>
      <c r="J17" s="231"/>
      <c r="K17" s="231"/>
      <c r="L17" s="231"/>
      <c r="M17" s="231"/>
      <c r="N17" s="231"/>
      <c r="O17" s="231"/>
      <c r="P17" s="231"/>
      <c r="Q17" s="231"/>
      <c r="R17" s="231"/>
      <c r="S17" s="231"/>
      <c r="T17" s="231"/>
      <c r="U17" s="231"/>
      <c r="V17" s="231"/>
      <c r="W17" s="231"/>
    </row>
    <row r="18" spans="1:23" s="438" customFormat="1" ht="15.75">
      <c r="A18" s="231"/>
      <c r="B18" s="228" t="s">
        <v>425</v>
      </c>
      <c r="C18" s="231"/>
      <c r="D18" s="231"/>
      <c r="E18" s="231"/>
      <c r="F18" s="231"/>
      <c r="G18" s="231"/>
      <c r="H18" s="231"/>
      <c r="I18" s="231"/>
      <c r="J18" s="231"/>
      <c r="K18" s="231"/>
      <c r="L18" s="231"/>
      <c r="M18" s="231"/>
      <c r="N18" s="231"/>
      <c r="O18" s="231"/>
      <c r="P18" s="231"/>
      <c r="Q18" s="231"/>
      <c r="R18" s="231"/>
      <c r="S18" s="231"/>
      <c r="T18" s="231"/>
      <c r="U18" s="231"/>
      <c r="V18" s="231"/>
      <c r="W18" s="231"/>
    </row>
    <row r="19" spans="1:23" s="438" customFormat="1" ht="15.75">
      <c r="A19" s="258"/>
      <c r="B19" s="246" t="s">
        <v>563</v>
      </c>
      <c r="C19" s="258"/>
      <c r="D19" s="258"/>
      <c r="E19" s="258"/>
      <c r="F19" s="258"/>
      <c r="G19" s="258"/>
      <c r="H19" s="258"/>
      <c r="I19" s="258"/>
      <c r="J19" s="258"/>
      <c r="K19" s="258"/>
      <c r="L19" s="258"/>
      <c r="M19" s="258"/>
      <c r="N19" s="258"/>
      <c r="O19" s="258"/>
      <c r="P19" s="258"/>
      <c r="Q19" s="258"/>
      <c r="R19" s="258"/>
      <c r="S19" s="258"/>
      <c r="T19" s="258"/>
      <c r="U19" s="258"/>
      <c r="V19" s="258"/>
      <c r="W19" s="258"/>
    </row>
    <row r="20" spans="1:23" s="438" customFormat="1" ht="15.75">
      <c r="A20" s="258"/>
      <c r="B20" s="246" t="s">
        <v>670</v>
      </c>
      <c r="C20" s="258"/>
      <c r="D20" s="258"/>
      <c r="E20" s="258"/>
      <c r="F20" s="258"/>
      <c r="G20" s="258"/>
      <c r="H20" s="258"/>
      <c r="I20" s="258"/>
      <c r="J20" s="258"/>
      <c r="K20" s="258"/>
      <c r="L20" s="258"/>
      <c r="M20" s="258"/>
      <c r="N20" s="258"/>
      <c r="O20" s="258"/>
      <c r="P20" s="258"/>
      <c r="Q20" s="258"/>
      <c r="R20" s="258"/>
      <c r="S20" s="258"/>
      <c r="T20" s="258"/>
      <c r="U20" s="258"/>
      <c r="V20" s="258"/>
      <c r="W20" s="258"/>
    </row>
    <row r="21" spans="1:23" s="438" customFormat="1" ht="15.75">
      <c r="A21" s="258"/>
      <c r="B21" s="228" t="s">
        <v>418</v>
      </c>
      <c r="C21" s="258"/>
      <c r="D21" s="258"/>
      <c r="E21" s="258"/>
      <c r="F21" s="258"/>
      <c r="G21" s="258"/>
      <c r="H21" s="258"/>
      <c r="I21" s="258"/>
      <c r="J21" s="258"/>
      <c r="K21" s="258"/>
      <c r="L21" s="258"/>
      <c r="M21" s="258"/>
      <c r="N21" s="258"/>
      <c r="O21" s="258"/>
      <c r="P21" s="258"/>
      <c r="Q21" s="258"/>
      <c r="R21" s="258"/>
      <c r="S21" s="258"/>
      <c r="T21" s="258"/>
      <c r="U21" s="258"/>
      <c r="V21" s="258"/>
      <c r="W21" s="258"/>
    </row>
    <row r="22" spans="1:23">
      <c r="A22" s="1"/>
      <c r="B22" s="1"/>
      <c r="C22" s="1"/>
      <c r="D22" s="1"/>
      <c r="E22" s="1"/>
      <c r="F22" s="1"/>
      <c r="G22" s="1"/>
      <c r="H22" s="1"/>
      <c r="I22" s="1"/>
      <c r="J22" s="1"/>
      <c r="K22" s="1"/>
      <c r="L22" s="1"/>
      <c r="M22" s="1"/>
      <c r="N22" s="1"/>
      <c r="O22" s="1"/>
      <c r="P22" s="1"/>
      <c r="Q22" s="1"/>
      <c r="R22" s="1"/>
      <c r="S22" s="1"/>
      <c r="T22" s="1"/>
      <c r="U22" s="1"/>
      <c r="V22" s="1"/>
      <c r="W22" s="1"/>
    </row>
  </sheetData>
  <hyperlinks>
    <hyperlink ref="A1" location="Index!A1" display="Back to Index" xr:uid="{7D29B171-7E53-CD41-B847-1DC71EE3CC9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FA6B-3D2B-7947-95DB-C41FAABFE208}">
  <sheetPr codeName="Sheet66"/>
  <dimension ref="A1:Z29"/>
  <sheetViews>
    <sheetView workbookViewId="0"/>
  </sheetViews>
  <sheetFormatPr defaultColWidth="10.81640625" defaultRowHeight="17.25"/>
  <cols>
    <col min="1" max="1" width="12.453125" style="20" customWidth="1"/>
    <col min="2" max="16384" width="10.81640625" style="20"/>
  </cols>
  <sheetData>
    <row r="1" spans="1:26" ht="17.25" customHeight="1">
      <c r="A1" s="298" t="s">
        <v>0</v>
      </c>
      <c r="B1" s="289"/>
      <c r="C1" s="289"/>
      <c r="D1" s="289"/>
      <c r="E1" s="289"/>
      <c r="F1" s="289"/>
      <c r="G1" s="289"/>
      <c r="H1" s="9"/>
      <c r="I1" s="9"/>
      <c r="J1" s="9"/>
      <c r="K1" s="1"/>
      <c r="L1" s="1"/>
      <c r="M1" s="1"/>
      <c r="N1" s="1"/>
    </row>
    <row r="2" spans="1:26">
      <c r="A2" s="86"/>
      <c r="B2" s="289"/>
      <c r="C2" s="289"/>
      <c r="D2" s="289"/>
      <c r="E2" s="289"/>
      <c r="F2" s="289"/>
      <c r="G2" s="289"/>
      <c r="H2" s="9"/>
      <c r="I2" s="9"/>
      <c r="J2" s="9"/>
      <c r="K2" s="1"/>
      <c r="L2" s="1"/>
      <c r="M2" s="1"/>
      <c r="N2" s="1"/>
    </row>
    <row r="3" spans="1:26">
      <c r="A3" s="86"/>
      <c r="B3" s="289"/>
      <c r="C3" s="289"/>
      <c r="D3" s="289"/>
      <c r="E3" s="289"/>
      <c r="F3" s="289"/>
      <c r="G3" s="289"/>
      <c r="H3" s="9"/>
      <c r="I3" s="9"/>
      <c r="J3" s="9"/>
      <c r="K3" s="1"/>
      <c r="L3" s="1"/>
      <c r="M3" s="1"/>
      <c r="N3" s="1"/>
    </row>
    <row r="4" spans="1:26">
      <c r="A4" s="86"/>
      <c r="B4" s="113"/>
      <c r="C4" s="113"/>
      <c r="D4" s="116"/>
      <c r="E4" s="116"/>
      <c r="F4" s="116"/>
      <c r="G4" s="289"/>
      <c r="H4" s="9"/>
      <c r="I4" s="9"/>
      <c r="J4" s="9"/>
      <c r="K4" s="1"/>
      <c r="L4" s="1"/>
      <c r="M4" s="1"/>
      <c r="N4" s="1"/>
    </row>
    <row r="5" spans="1:26">
      <c r="A5" s="401"/>
      <c r="B5" s="402"/>
      <c r="C5" s="402"/>
      <c r="D5" s="403"/>
      <c r="E5" s="403"/>
      <c r="F5" s="403"/>
      <c r="G5" s="404"/>
      <c r="H5" s="380"/>
      <c r="I5" s="380"/>
      <c r="J5" s="380"/>
      <c r="K5" s="381"/>
      <c r="L5" s="381"/>
      <c r="M5" s="381"/>
      <c r="N5" s="381"/>
      <c r="O5" s="106"/>
      <c r="P5" s="106"/>
      <c r="Q5" s="106"/>
      <c r="R5" s="106"/>
      <c r="S5" s="106"/>
      <c r="T5" s="106"/>
      <c r="U5" s="106"/>
      <c r="V5" s="106"/>
      <c r="W5" s="106"/>
      <c r="X5" s="106"/>
      <c r="Y5" s="106"/>
      <c r="Z5" s="106"/>
    </row>
    <row r="6" spans="1:26" ht="15.75" customHeight="1">
      <c r="A6" s="33"/>
      <c r="B6" s="114"/>
      <c r="C6" s="114"/>
      <c r="D6" s="57"/>
      <c r="E6" s="57"/>
      <c r="F6" s="57"/>
      <c r="G6" s="33"/>
      <c r="H6" s="33"/>
      <c r="I6" s="33"/>
      <c r="J6" s="33"/>
      <c r="K6" s="33"/>
      <c r="L6" s="33"/>
      <c r="M6" s="33"/>
      <c r="N6" s="33"/>
      <c r="O6" s="34"/>
      <c r="P6" s="34"/>
      <c r="Q6" s="34"/>
      <c r="R6" s="34"/>
      <c r="S6" s="34"/>
      <c r="T6" s="34"/>
      <c r="U6" s="34"/>
      <c r="V6" s="34"/>
      <c r="W6" s="34"/>
    </row>
    <row r="7" spans="1:26" ht="17.25" customHeight="1">
      <c r="A7" s="1"/>
      <c r="B7" s="321" t="s">
        <v>675</v>
      </c>
      <c r="C7" s="372" t="s">
        <v>672</v>
      </c>
      <c r="D7" s="1"/>
      <c r="E7" s="1"/>
      <c r="F7" s="1"/>
      <c r="G7" s="1"/>
      <c r="H7" s="1"/>
      <c r="I7" s="1"/>
      <c r="J7" s="1"/>
      <c r="K7" s="1"/>
      <c r="L7" s="1"/>
      <c r="M7" s="1"/>
      <c r="N7" s="1"/>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223" t="s">
        <v>426</v>
      </c>
      <c r="C25" s="1"/>
      <c r="D25" s="1"/>
      <c r="E25" s="1"/>
      <c r="F25" s="1"/>
      <c r="G25" s="1"/>
      <c r="H25" s="1"/>
      <c r="I25" s="1"/>
      <c r="J25" s="1"/>
      <c r="K25" s="1"/>
      <c r="L25" s="1"/>
      <c r="M25" s="1"/>
      <c r="N25" s="1"/>
    </row>
    <row r="26" spans="1:14">
      <c r="A26" s="1"/>
      <c r="B26" s="226" t="s">
        <v>673</v>
      </c>
      <c r="C26" s="1"/>
      <c r="D26" s="1"/>
      <c r="E26" s="1"/>
      <c r="F26" s="1"/>
      <c r="G26" s="1"/>
      <c r="H26" s="1"/>
      <c r="I26" s="1"/>
      <c r="J26" s="1"/>
      <c r="K26" s="1"/>
      <c r="L26" s="1"/>
      <c r="M26" s="1"/>
      <c r="N26" s="1"/>
    </row>
    <row r="27" spans="1:14">
      <c r="A27" s="1"/>
      <c r="B27" s="226" t="s">
        <v>674</v>
      </c>
      <c r="C27" s="1"/>
      <c r="D27" s="1"/>
      <c r="E27" s="1"/>
      <c r="F27" s="1"/>
      <c r="G27" s="1"/>
      <c r="H27" s="1"/>
      <c r="I27" s="602"/>
      <c r="J27" s="1"/>
      <c r="K27" s="1"/>
      <c r="L27" s="1"/>
      <c r="M27" s="1"/>
      <c r="N27" s="1"/>
    </row>
    <row r="28" spans="1:14">
      <c r="A28" s="1"/>
      <c r="B28" s="223" t="s">
        <v>418</v>
      </c>
      <c r="C28" s="1"/>
      <c r="D28" s="1"/>
      <c r="E28" s="1"/>
      <c r="F28" s="1"/>
      <c r="G28" s="1"/>
      <c r="H28" s="1"/>
      <c r="I28" s="1"/>
      <c r="J28" s="1"/>
      <c r="K28" s="1"/>
      <c r="L28" s="1"/>
      <c r="M28" s="1"/>
      <c r="N28" s="1"/>
    </row>
    <row r="29" spans="1:14">
      <c r="A29" s="1"/>
      <c r="B29" s="183"/>
      <c r="C29" s="1"/>
      <c r="D29" s="1"/>
      <c r="E29" s="1"/>
      <c r="F29" s="1"/>
      <c r="G29" s="1"/>
      <c r="H29" s="1"/>
      <c r="I29" s="1"/>
      <c r="J29" s="1"/>
      <c r="K29" s="1"/>
      <c r="L29" s="1"/>
      <c r="M29" s="1"/>
      <c r="N29" s="1"/>
    </row>
  </sheetData>
  <hyperlinks>
    <hyperlink ref="A1" location="Index!A1" display="Back to Index" xr:uid="{E24452EB-463C-A942-A2AA-72CC75160543}"/>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330F-C0B9-8641-9FE0-E0BD45521FBC}">
  <sheetPr codeName="Sheet67"/>
  <dimension ref="A1:AJ39"/>
  <sheetViews>
    <sheetView zoomScaleNormal="100" workbookViewId="0"/>
  </sheetViews>
  <sheetFormatPr defaultColWidth="10.81640625" defaultRowHeight="17.25"/>
  <cols>
    <col min="1" max="1" width="12.453125" style="20" customWidth="1"/>
    <col min="2" max="2" width="15.36328125" style="20" customWidth="1"/>
    <col min="3" max="35" width="6.453125" style="20" customWidth="1"/>
    <col min="36" max="16384" width="10.81640625" style="20"/>
  </cols>
  <sheetData>
    <row r="1" spans="1:36" ht="17.25" customHeight="1">
      <c r="A1" s="298" t="s">
        <v>0</v>
      </c>
      <c r="B1" s="289"/>
      <c r="C1" s="289"/>
      <c r="D1" s="289"/>
      <c r="E1" s="289"/>
      <c r="F1" s="289"/>
      <c r="G1" s="28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6"/>
      <c r="B2" s="289"/>
      <c r="C2" s="289"/>
      <c r="D2" s="289"/>
      <c r="E2" s="289"/>
      <c r="F2" s="289"/>
      <c r="G2" s="28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6"/>
      <c r="B3" s="289"/>
      <c r="C3" s="289"/>
      <c r="D3" s="289"/>
      <c r="E3" s="289"/>
      <c r="F3" s="289"/>
      <c r="G3" s="28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6"/>
      <c r="B4" s="113"/>
      <c r="C4" s="113"/>
      <c r="D4" s="116"/>
      <c r="E4" s="116"/>
      <c r="F4" s="116"/>
      <c r="G4" s="28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401"/>
      <c r="B5" s="402"/>
      <c r="C5" s="402"/>
      <c r="D5" s="403"/>
      <c r="E5" s="403"/>
      <c r="F5" s="403"/>
      <c r="G5" s="404"/>
      <c r="H5" s="380"/>
      <c r="I5" s="380"/>
      <c r="J5" s="380"/>
      <c r="K5" s="381"/>
      <c r="L5" s="381"/>
      <c r="M5" s="381"/>
      <c r="N5" s="381"/>
      <c r="O5" s="401"/>
      <c r="P5" s="402"/>
      <c r="Q5" s="402"/>
      <c r="R5" s="403"/>
      <c r="S5" s="403"/>
      <c r="T5" s="403"/>
      <c r="U5" s="404"/>
      <c r="V5" s="380"/>
      <c r="W5" s="380"/>
      <c r="X5" s="380"/>
      <c r="Y5" s="381"/>
      <c r="Z5" s="381"/>
      <c r="AA5" s="381"/>
      <c r="AB5" s="381"/>
      <c r="AC5" s="401"/>
      <c r="AD5" s="402"/>
      <c r="AE5" s="402"/>
      <c r="AF5" s="403"/>
      <c r="AG5" s="403"/>
      <c r="AH5" s="403"/>
      <c r="AI5" s="404"/>
      <c r="AJ5" s="404"/>
    </row>
    <row r="6" spans="1:36" ht="15.75" customHeight="1">
      <c r="A6" s="33"/>
      <c r="B6" s="114"/>
      <c r="C6" s="114"/>
      <c r="D6" s="57"/>
      <c r="E6" s="57"/>
      <c r="F6" s="57"/>
      <c r="G6" s="33"/>
      <c r="H6" s="33"/>
      <c r="I6" s="33"/>
      <c r="J6" s="33"/>
      <c r="K6" s="33"/>
      <c r="L6" s="33"/>
      <c r="M6" s="33"/>
      <c r="N6" s="33"/>
      <c r="O6" s="354"/>
      <c r="P6" s="354"/>
      <c r="Q6" s="354"/>
      <c r="R6" s="354"/>
      <c r="S6" s="354"/>
      <c r="T6" s="354"/>
      <c r="U6" s="354"/>
      <c r="V6" s="354"/>
      <c r="W6" s="354"/>
      <c r="X6" s="1"/>
      <c r="Y6" s="1"/>
      <c r="Z6" s="1"/>
      <c r="AA6" s="1"/>
      <c r="AB6" s="1"/>
      <c r="AC6" s="1"/>
      <c r="AD6" s="1"/>
      <c r="AE6" s="1"/>
      <c r="AF6" s="1"/>
      <c r="AG6" s="1"/>
      <c r="AH6" s="1"/>
      <c r="AI6" s="1"/>
      <c r="AJ6" s="1"/>
    </row>
    <row r="7" spans="1:36" ht="17.25" customHeight="1">
      <c r="A7" s="1"/>
      <c r="B7" s="321" t="s">
        <v>677</v>
      </c>
      <c r="C7" s="372" t="s">
        <v>678</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597"/>
      <c r="B22" s="597"/>
      <c r="C22" s="597"/>
      <c r="D22" s="597"/>
      <c r="E22" s="597"/>
      <c r="F22" s="597"/>
      <c r="G22" s="597"/>
      <c r="H22" s="597"/>
      <c r="I22" s="597"/>
      <c r="J22" s="597"/>
      <c r="K22" s="597"/>
      <c r="L22" s="597"/>
      <c r="M22" s="597"/>
      <c r="N22" s="597"/>
      <c r="O22" s="597"/>
      <c r="P22" s="597"/>
      <c r="Q22" s="597"/>
      <c r="R22" s="597"/>
      <c r="S22" s="597"/>
      <c r="T22" s="597"/>
      <c r="U22" s="597"/>
      <c r="V22" s="597"/>
      <c r="W22" s="597"/>
      <c r="X22" s="597"/>
      <c r="Y22" s="597"/>
      <c r="Z22" s="597"/>
      <c r="AA22" s="597"/>
      <c r="AB22" s="597"/>
      <c r="AC22" s="597"/>
      <c r="AD22" s="597"/>
      <c r="AE22" s="597"/>
      <c r="AF22" s="597"/>
      <c r="AG22" s="597"/>
      <c r="AH22" s="597"/>
      <c r="AI22" s="597"/>
      <c r="AJ22" s="597"/>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371"/>
      <c r="C32" s="141">
        <v>1985</v>
      </c>
      <c r="D32" s="141">
        <v>1986</v>
      </c>
      <c r="E32" s="141">
        <v>1987</v>
      </c>
      <c r="F32" s="141">
        <v>1988</v>
      </c>
      <c r="G32" s="141">
        <v>1989</v>
      </c>
      <c r="H32" s="141">
        <v>1990</v>
      </c>
      <c r="I32" s="141">
        <v>1991</v>
      </c>
      <c r="J32" s="141">
        <v>1992</v>
      </c>
      <c r="K32" s="141">
        <v>1993</v>
      </c>
      <c r="L32" s="141">
        <v>1994</v>
      </c>
      <c r="M32" s="141">
        <v>1995</v>
      </c>
      <c r="N32" s="141">
        <v>1996</v>
      </c>
      <c r="O32" s="141">
        <v>1997</v>
      </c>
      <c r="P32" s="141">
        <v>1998</v>
      </c>
      <c r="Q32" s="141">
        <v>1999</v>
      </c>
      <c r="R32" s="141">
        <v>2000</v>
      </c>
      <c r="S32" s="141">
        <v>2001</v>
      </c>
      <c r="T32" s="141">
        <v>2002</v>
      </c>
      <c r="U32" s="141">
        <v>2003</v>
      </c>
      <c r="V32" s="141">
        <v>2004</v>
      </c>
      <c r="W32" s="141">
        <v>2005</v>
      </c>
      <c r="X32" s="141">
        <v>2006</v>
      </c>
      <c r="Y32" s="141">
        <v>2007</v>
      </c>
      <c r="Z32" s="141">
        <v>2008</v>
      </c>
      <c r="AA32" s="141">
        <v>2009</v>
      </c>
      <c r="AB32" s="141">
        <v>2010</v>
      </c>
      <c r="AC32" s="141">
        <v>2011</v>
      </c>
      <c r="AD32" s="141">
        <v>2012</v>
      </c>
      <c r="AE32" s="141">
        <v>2013</v>
      </c>
      <c r="AF32" s="141">
        <v>2014</v>
      </c>
      <c r="AG32" s="141">
        <v>2015</v>
      </c>
      <c r="AH32" s="141">
        <v>2016</v>
      </c>
      <c r="AI32" s="141">
        <v>2017</v>
      </c>
      <c r="AJ32" s="1"/>
    </row>
    <row r="33" spans="1:36">
      <c r="A33" s="602"/>
      <c r="B33" s="621" t="s">
        <v>442</v>
      </c>
      <c r="C33" s="441">
        <v>69</v>
      </c>
      <c r="D33" s="441">
        <v>61</v>
      </c>
      <c r="E33" s="441">
        <v>57</v>
      </c>
      <c r="F33" s="441">
        <v>51</v>
      </c>
      <c r="G33" s="441">
        <v>53</v>
      </c>
      <c r="H33" s="441">
        <v>43</v>
      </c>
      <c r="I33" s="441">
        <v>43</v>
      </c>
      <c r="J33" s="441">
        <v>32</v>
      </c>
      <c r="K33" s="441">
        <v>30</v>
      </c>
      <c r="L33" s="441">
        <v>14</v>
      </c>
      <c r="M33" s="441">
        <v>34</v>
      </c>
      <c r="N33" s="441">
        <v>33</v>
      </c>
      <c r="O33" s="441">
        <v>23</v>
      </c>
      <c r="P33" s="441">
        <v>28</v>
      </c>
      <c r="Q33" s="441">
        <v>21</v>
      </c>
      <c r="R33" s="441">
        <v>20</v>
      </c>
      <c r="S33" s="441">
        <v>17</v>
      </c>
      <c r="T33" s="441">
        <v>25</v>
      </c>
      <c r="U33" s="441">
        <v>24</v>
      </c>
      <c r="V33" s="441">
        <v>14</v>
      </c>
      <c r="W33" s="441">
        <v>12</v>
      </c>
      <c r="X33" s="441">
        <v>9</v>
      </c>
      <c r="Y33" s="441">
        <v>12</v>
      </c>
      <c r="Z33" s="441">
        <v>10</v>
      </c>
      <c r="AA33" s="441">
        <v>12</v>
      </c>
      <c r="AB33" s="441">
        <v>12</v>
      </c>
      <c r="AC33" s="441">
        <v>19</v>
      </c>
      <c r="AD33" s="441">
        <v>8</v>
      </c>
      <c r="AE33" s="441">
        <v>7</v>
      </c>
      <c r="AF33" s="441">
        <v>16</v>
      </c>
      <c r="AG33" s="441">
        <v>5</v>
      </c>
      <c r="AH33" s="441">
        <v>4</v>
      </c>
      <c r="AI33" s="441">
        <v>7</v>
      </c>
      <c r="AJ33" s="1"/>
    </row>
    <row r="34" spans="1:36">
      <c r="A34" s="1"/>
      <c r="B34" s="601" t="s">
        <v>589</v>
      </c>
      <c r="C34" s="441"/>
      <c r="D34" s="441"/>
      <c r="E34" s="441"/>
      <c r="F34" s="441"/>
      <c r="G34" s="441"/>
      <c r="H34" s="441"/>
      <c r="I34" s="441"/>
      <c r="J34" s="441"/>
      <c r="K34" s="441"/>
      <c r="L34" s="441"/>
      <c r="M34" s="441"/>
      <c r="N34" s="441"/>
      <c r="O34" s="441"/>
      <c r="P34" s="441"/>
      <c r="Q34" s="441"/>
      <c r="R34" s="441"/>
      <c r="S34" s="441"/>
      <c r="T34" s="441"/>
      <c r="U34" s="441"/>
      <c r="V34" s="441"/>
      <c r="W34" s="441">
        <v>14</v>
      </c>
      <c r="X34" s="441">
        <v>20</v>
      </c>
      <c r="Y34" s="441">
        <v>14</v>
      </c>
      <c r="Z34" s="441">
        <v>12</v>
      </c>
      <c r="AA34" s="441">
        <v>11</v>
      </c>
      <c r="AB34" s="441">
        <v>7</v>
      </c>
      <c r="AC34" s="441">
        <v>12</v>
      </c>
      <c r="AD34" s="441">
        <v>5</v>
      </c>
      <c r="AE34" s="441">
        <v>4</v>
      </c>
      <c r="AF34" s="441">
        <v>5</v>
      </c>
      <c r="AG34" s="441">
        <v>16</v>
      </c>
      <c r="AH34" s="441">
        <v>9</v>
      </c>
      <c r="AI34" s="441">
        <v>8</v>
      </c>
      <c r="AJ34" s="1"/>
    </row>
    <row r="35" spans="1:36">
      <c r="A35" s="1"/>
      <c r="B35" s="376" t="s">
        <v>5</v>
      </c>
      <c r="C35" s="442">
        <f>SUM(C33:C34)</f>
        <v>69</v>
      </c>
      <c r="D35" s="442">
        <f t="shared" ref="D35:AI35" si="0">SUM(D33:D34)</f>
        <v>61</v>
      </c>
      <c r="E35" s="442">
        <f t="shared" si="0"/>
        <v>57</v>
      </c>
      <c r="F35" s="442">
        <f t="shared" si="0"/>
        <v>51</v>
      </c>
      <c r="G35" s="442">
        <f t="shared" si="0"/>
        <v>53</v>
      </c>
      <c r="H35" s="442">
        <f t="shared" si="0"/>
        <v>43</v>
      </c>
      <c r="I35" s="442">
        <f t="shared" si="0"/>
        <v>43</v>
      </c>
      <c r="J35" s="442">
        <f t="shared" si="0"/>
        <v>32</v>
      </c>
      <c r="K35" s="442">
        <f t="shared" si="0"/>
        <v>30</v>
      </c>
      <c r="L35" s="442">
        <f t="shared" si="0"/>
        <v>14</v>
      </c>
      <c r="M35" s="442">
        <f t="shared" si="0"/>
        <v>34</v>
      </c>
      <c r="N35" s="442">
        <f t="shared" si="0"/>
        <v>33</v>
      </c>
      <c r="O35" s="442">
        <f t="shared" si="0"/>
        <v>23</v>
      </c>
      <c r="P35" s="442">
        <f t="shared" si="0"/>
        <v>28</v>
      </c>
      <c r="Q35" s="442">
        <f t="shared" si="0"/>
        <v>21</v>
      </c>
      <c r="R35" s="442">
        <f t="shared" si="0"/>
        <v>20</v>
      </c>
      <c r="S35" s="442">
        <f t="shared" si="0"/>
        <v>17</v>
      </c>
      <c r="T35" s="442">
        <f t="shared" si="0"/>
        <v>25</v>
      </c>
      <c r="U35" s="442">
        <f t="shared" si="0"/>
        <v>24</v>
      </c>
      <c r="V35" s="442">
        <f t="shared" si="0"/>
        <v>14</v>
      </c>
      <c r="W35" s="442">
        <f t="shared" si="0"/>
        <v>26</v>
      </c>
      <c r="X35" s="442">
        <f t="shared" si="0"/>
        <v>29</v>
      </c>
      <c r="Y35" s="442">
        <f t="shared" si="0"/>
        <v>26</v>
      </c>
      <c r="Z35" s="442">
        <f t="shared" si="0"/>
        <v>22</v>
      </c>
      <c r="AA35" s="442">
        <f t="shared" si="0"/>
        <v>23</v>
      </c>
      <c r="AB35" s="442">
        <f t="shared" si="0"/>
        <v>19</v>
      </c>
      <c r="AC35" s="442">
        <f t="shared" si="0"/>
        <v>31</v>
      </c>
      <c r="AD35" s="442">
        <f t="shared" si="0"/>
        <v>13</v>
      </c>
      <c r="AE35" s="442">
        <f t="shared" si="0"/>
        <v>11</v>
      </c>
      <c r="AF35" s="442">
        <f t="shared" si="0"/>
        <v>21</v>
      </c>
      <c r="AG35" s="442">
        <f t="shared" si="0"/>
        <v>21</v>
      </c>
      <c r="AH35" s="442">
        <f t="shared" si="0"/>
        <v>13</v>
      </c>
      <c r="AI35" s="442">
        <f t="shared" si="0"/>
        <v>15</v>
      </c>
      <c r="AJ35" s="1"/>
    </row>
    <row r="36" spans="1:3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443" t="s">
        <v>279</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83" t="s">
        <v>216</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sheetData>
  <hyperlinks>
    <hyperlink ref="A1" location="Index!A1" display="Back to Index" xr:uid="{D125E2D4-5BCE-1743-82EF-E880AA0A6938}"/>
  </hyperlinks>
  <pageMargins left="0.7" right="0.7" top="0.75" bottom="0.75" header="0.3" footer="0.3"/>
  <ignoredErrors>
    <ignoredError sqref="B32:AI32 B35:AI35 C33:AI33 C34:AI34" formulaRange="1"/>
  </ignoredErrors>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32F5-03AA-E241-B9C8-A00ABAF43749}">
  <sheetPr codeName="Sheet68"/>
  <dimension ref="A1:AJ39"/>
  <sheetViews>
    <sheetView workbookViewId="0"/>
  </sheetViews>
  <sheetFormatPr defaultColWidth="10.81640625" defaultRowHeight="17.25"/>
  <cols>
    <col min="1" max="1" width="12.453125" style="20" customWidth="1"/>
    <col min="2" max="2" width="12.6328125" style="20" customWidth="1"/>
    <col min="3" max="35" width="6.453125" style="20" customWidth="1"/>
    <col min="36" max="16384" width="10.81640625" style="20"/>
  </cols>
  <sheetData>
    <row r="1" spans="1:36" ht="17.25" customHeight="1">
      <c r="A1" s="298" t="s">
        <v>0</v>
      </c>
      <c r="B1" s="289"/>
      <c r="C1" s="289"/>
      <c r="D1" s="289"/>
      <c r="E1" s="289"/>
      <c r="F1" s="289"/>
      <c r="G1" s="289"/>
      <c r="H1" s="9"/>
      <c r="I1" s="9"/>
      <c r="J1" s="9"/>
      <c r="K1" s="1"/>
      <c r="L1" s="1"/>
      <c r="M1" s="1"/>
      <c r="N1" s="1"/>
      <c r="O1" s="1"/>
      <c r="P1" s="1"/>
      <c r="Q1" s="1"/>
      <c r="R1" s="1"/>
      <c r="S1" s="1"/>
      <c r="T1" s="1"/>
      <c r="U1" s="1"/>
      <c r="V1" s="1"/>
      <c r="W1" s="1"/>
      <c r="X1" s="1"/>
      <c r="Y1" s="1"/>
      <c r="Z1" s="1"/>
      <c r="AA1" s="1"/>
      <c r="AB1" s="1"/>
      <c r="AC1" s="1"/>
      <c r="AD1" s="1"/>
      <c r="AE1" s="1"/>
      <c r="AF1" s="1"/>
      <c r="AG1" s="1"/>
      <c r="AH1" s="1"/>
      <c r="AI1" s="1"/>
      <c r="AJ1" s="1"/>
    </row>
    <row r="2" spans="1:36">
      <c r="A2" s="86"/>
      <c r="B2" s="289"/>
      <c r="C2" s="289"/>
      <c r="D2" s="289"/>
      <c r="E2" s="289"/>
      <c r="F2" s="289"/>
      <c r="G2" s="289"/>
      <c r="H2" s="9"/>
      <c r="I2" s="9"/>
      <c r="J2" s="9"/>
      <c r="K2" s="1"/>
      <c r="L2" s="1"/>
      <c r="M2" s="1"/>
      <c r="N2" s="1"/>
      <c r="O2" s="1"/>
      <c r="P2" s="1"/>
      <c r="Q2" s="1"/>
      <c r="R2" s="1"/>
      <c r="S2" s="1"/>
      <c r="T2" s="1"/>
      <c r="U2" s="1"/>
      <c r="V2" s="1"/>
      <c r="W2" s="1"/>
      <c r="X2" s="1"/>
      <c r="Y2" s="1"/>
      <c r="Z2" s="1"/>
      <c r="AA2" s="1"/>
      <c r="AB2" s="1"/>
      <c r="AC2" s="1"/>
      <c r="AD2" s="1"/>
      <c r="AE2" s="1"/>
      <c r="AF2" s="1"/>
      <c r="AG2" s="1"/>
      <c r="AH2" s="1"/>
      <c r="AI2" s="1"/>
      <c r="AJ2" s="1"/>
    </row>
    <row r="3" spans="1:36">
      <c r="A3" s="86"/>
      <c r="B3" s="289"/>
      <c r="C3" s="289"/>
      <c r="D3" s="289"/>
      <c r="E3" s="289"/>
      <c r="F3" s="289"/>
      <c r="G3" s="289"/>
      <c r="H3" s="9"/>
      <c r="I3" s="9"/>
      <c r="J3" s="9"/>
      <c r="K3" s="1"/>
      <c r="L3" s="1"/>
      <c r="M3" s="1"/>
      <c r="N3" s="1"/>
      <c r="O3" s="1"/>
      <c r="P3" s="1"/>
      <c r="Q3" s="1"/>
      <c r="R3" s="1"/>
      <c r="S3" s="1"/>
      <c r="T3" s="1"/>
      <c r="U3" s="1"/>
      <c r="V3" s="1"/>
      <c r="W3" s="1"/>
      <c r="X3" s="1"/>
      <c r="Y3" s="1"/>
      <c r="Z3" s="1"/>
      <c r="AA3" s="1"/>
      <c r="AB3" s="1"/>
      <c r="AC3" s="1"/>
      <c r="AD3" s="1"/>
      <c r="AE3" s="1"/>
      <c r="AF3" s="1"/>
      <c r="AG3" s="1"/>
      <c r="AH3" s="1"/>
      <c r="AI3" s="1"/>
      <c r="AJ3" s="1"/>
    </row>
    <row r="4" spans="1:36">
      <c r="A4" s="86"/>
      <c r="B4" s="113"/>
      <c r="C4" s="113"/>
      <c r="D4" s="116"/>
      <c r="E4" s="116"/>
      <c r="F4" s="116"/>
      <c r="G4" s="289"/>
      <c r="H4" s="9"/>
      <c r="I4" s="9"/>
      <c r="J4" s="9"/>
      <c r="K4" s="1"/>
      <c r="L4" s="1"/>
      <c r="M4" s="1"/>
      <c r="N4" s="1"/>
      <c r="O4" s="1"/>
      <c r="P4" s="1"/>
      <c r="Q4" s="1"/>
      <c r="R4" s="1"/>
      <c r="S4" s="1"/>
      <c r="T4" s="1"/>
      <c r="U4" s="1"/>
      <c r="V4" s="1"/>
      <c r="W4" s="1"/>
      <c r="X4" s="1"/>
      <c r="Y4" s="1"/>
      <c r="Z4" s="1"/>
      <c r="AA4" s="1"/>
      <c r="AB4" s="1"/>
      <c r="AC4" s="1"/>
      <c r="AD4" s="1"/>
      <c r="AE4" s="1"/>
      <c r="AF4" s="1"/>
      <c r="AG4" s="1"/>
      <c r="AH4" s="1"/>
      <c r="AI4" s="1"/>
      <c r="AJ4" s="1"/>
    </row>
    <row r="5" spans="1:36">
      <c r="A5" s="401"/>
      <c r="B5" s="402"/>
      <c r="C5" s="402"/>
      <c r="D5" s="403"/>
      <c r="E5" s="403"/>
      <c r="F5" s="403"/>
      <c r="G5" s="404"/>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row>
    <row r="6" spans="1:36" ht="15.75" customHeight="1">
      <c r="A6" s="33"/>
      <c r="B6" s="114"/>
      <c r="C6" s="114"/>
      <c r="D6" s="57"/>
      <c r="E6" s="57"/>
      <c r="F6" s="57"/>
      <c r="G6" s="33"/>
      <c r="H6" s="33"/>
      <c r="I6" s="33"/>
      <c r="J6" s="33"/>
      <c r="K6" s="33"/>
      <c r="L6" s="33"/>
      <c r="M6" s="33"/>
      <c r="N6" s="33"/>
      <c r="O6" s="354"/>
      <c r="P6" s="354"/>
      <c r="Q6" s="354"/>
      <c r="R6" s="354"/>
      <c r="S6" s="354"/>
      <c r="T6" s="354"/>
      <c r="U6" s="354"/>
      <c r="V6" s="354"/>
      <c r="W6" s="354"/>
      <c r="X6" s="1"/>
      <c r="Y6" s="1"/>
      <c r="Z6" s="1"/>
      <c r="AA6" s="1"/>
      <c r="AB6" s="1"/>
      <c r="AC6" s="1"/>
      <c r="AD6" s="1"/>
      <c r="AE6" s="1"/>
      <c r="AF6" s="1"/>
      <c r="AG6" s="1"/>
      <c r="AH6" s="1"/>
      <c r="AI6" s="1"/>
      <c r="AJ6" s="1"/>
    </row>
    <row r="7" spans="1:36" ht="17.25" customHeight="1">
      <c r="A7" s="1"/>
      <c r="B7" s="321" t="s">
        <v>679</v>
      </c>
      <c r="C7" s="372" t="s">
        <v>680</v>
      </c>
      <c r="D7" s="232"/>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371"/>
      <c r="C31" s="141">
        <v>1985</v>
      </c>
      <c r="D31" s="141">
        <v>1986</v>
      </c>
      <c r="E31" s="141">
        <v>1987</v>
      </c>
      <c r="F31" s="141">
        <v>1988</v>
      </c>
      <c r="G31" s="141">
        <v>1989</v>
      </c>
      <c r="H31" s="141">
        <v>1990</v>
      </c>
      <c r="I31" s="141">
        <v>1991</v>
      </c>
      <c r="J31" s="141">
        <v>1992</v>
      </c>
      <c r="K31" s="141">
        <v>1993</v>
      </c>
      <c r="L31" s="141">
        <v>1994</v>
      </c>
      <c r="M31" s="141">
        <v>1995</v>
      </c>
      <c r="N31" s="141">
        <v>1996</v>
      </c>
      <c r="O31" s="141">
        <v>1997</v>
      </c>
      <c r="P31" s="141">
        <v>1998</v>
      </c>
      <c r="Q31" s="141">
        <v>1999</v>
      </c>
      <c r="R31" s="141">
        <v>2000</v>
      </c>
      <c r="S31" s="141">
        <v>2001</v>
      </c>
      <c r="T31" s="141">
        <v>2002</v>
      </c>
      <c r="U31" s="141">
        <v>2003</v>
      </c>
      <c r="V31" s="141">
        <v>2004</v>
      </c>
      <c r="W31" s="433">
        <v>2005</v>
      </c>
      <c r="X31" s="433">
        <v>2006</v>
      </c>
      <c r="Y31" s="433">
        <v>2007</v>
      </c>
      <c r="Z31" s="433">
        <v>2008</v>
      </c>
      <c r="AA31" s="433">
        <v>2009</v>
      </c>
      <c r="AB31" s="433">
        <v>2010</v>
      </c>
      <c r="AC31" s="646">
        <v>2011</v>
      </c>
      <c r="AD31" s="646">
        <v>2012</v>
      </c>
      <c r="AE31" s="646">
        <v>2013</v>
      </c>
      <c r="AF31" s="646">
        <v>2014</v>
      </c>
      <c r="AG31" s="433">
        <v>2015</v>
      </c>
      <c r="AH31" s="433">
        <v>2016</v>
      </c>
      <c r="AI31" s="433">
        <v>2017</v>
      </c>
      <c r="AJ31" s="1"/>
    </row>
    <row r="32" spans="1:36">
      <c r="A32" s="602"/>
      <c r="B32" s="621" t="s">
        <v>442</v>
      </c>
      <c r="C32" s="365">
        <v>7.2647484923014716</v>
      </c>
      <c r="D32" s="365">
        <v>6.5095690665277957</v>
      </c>
      <c r="E32" s="365">
        <v>6.1310100032268471</v>
      </c>
      <c r="F32" s="365">
        <v>5.4926118985051486</v>
      </c>
      <c r="G32" s="365">
        <v>5.6938247784511296</v>
      </c>
      <c r="H32" s="365">
        <v>4.5878166793809649</v>
      </c>
      <c r="I32" s="365">
        <v>4.5666610379914339</v>
      </c>
      <c r="J32" s="365">
        <v>3.3868956772627108</v>
      </c>
      <c r="K32" s="365">
        <v>3.1798659368521021</v>
      </c>
      <c r="L32" s="365">
        <v>1.4869304127187779</v>
      </c>
      <c r="M32" s="365">
        <v>3.6078940722300392</v>
      </c>
      <c r="N32" s="365">
        <v>3.5014265660660837</v>
      </c>
      <c r="O32" s="365">
        <v>2.4385563322416379</v>
      </c>
      <c r="P32" s="365">
        <v>2.9635305809895862</v>
      </c>
      <c r="Q32" s="365">
        <v>2.2176554946110971</v>
      </c>
      <c r="R32" s="365">
        <v>2.1057530225452448</v>
      </c>
      <c r="S32" s="365">
        <v>1.7841625141158739</v>
      </c>
      <c r="T32" s="365">
        <v>2.6182506734140731</v>
      </c>
      <c r="U32" s="365">
        <v>2.5115137207133955</v>
      </c>
      <c r="V32" s="365">
        <v>1.4634049460996599</v>
      </c>
      <c r="W32" s="444">
        <v>1.252118166565106</v>
      </c>
      <c r="X32" s="444">
        <v>0.93548480980554394</v>
      </c>
      <c r="Y32" s="444">
        <v>1.2348499348616659</v>
      </c>
      <c r="Z32" s="444">
        <v>1.0171656881532747</v>
      </c>
      <c r="AA32" s="444">
        <v>1.206140461087396</v>
      </c>
      <c r="AB32" s="444">
        <v>1.1940357912228419</v>
      </c>
      <c r="AC32" s="647">
        <v>1.8724081928698697</v>
      </c>
      <c r="AD32" s="647">
        <v>0.77227233411590257</v>
      </c>
      <c r="AE32" s="647">
        <v>0.66028080799505728</v>
      </c>
      <c r="AF32" s="647">
        <v>1.4767544997171091</v>
      </c>
      <c r="AG32" s="444">
        <v>0.45136456535397818</v>
      </c>
      <c r="AH32" s="444">
        <v>0.35085749571953856</v>
      </c>
      <c r="AI32" s="444">
        <v>0.61400061750919244</v>
      </c>
      <c r="AJ32" s="1"/>
    </row>
    <row r="33" spans="1:36" ht="18" customHeight="1">
      <c r="A33" s="1"/>
      <c r="B33" s="601" t="s">
        <v>589</v>
      </c>
      <c r="C33" s="365"/>
      <c r="D33" s="365"/>
      <c r="E33" s="365"/>
      <c r="F33" s="365"/>
      <c r="G33" s="365"/>
      <c r="H33" s="365"/>
      <c r="I33" s="365"/>
      <c r="J33" s="365"/>
      <c r="K33" s="365"/>
      <c r="L33" s="365"/>
      <c r="M33" s="365"/>
      <c r="N33" s="365"/>
      <c r="O33" s="365"/>
      <c r="P33" s="365"/>
      <c r="Q33" s="365"/>
      <c r="R33" s="365"/>
      <c r="S33" s="365"/>
      <c r="T33" s="365"/>
      <c r="U33" s="365"/>
      <c r="V33" s="365"/>
      <c r="W33" s="444">
        <v>6.9495117967962745</v>
      </c>
      <c r="X33" s="444">
        <v>9.8198547643480349</v>
      </c>
      <c r="Y33" s="444">
        <v>6.7890637881036202</v>
      </c>
      <c r="Z33" s="444">
        <v>5.7972414792627847</v>
      </c>
      <c r="AA33" s="444">
        <v>5.3039910121461391</v>
      </c>
      <c r="AB33" s="444">
        <v>3.3563000148636144</v>
      </c>
      <c r="AC33" s="444">
        <v>5.766513854049534</v>
      </c>
      <c r="AD33" s="444">
        <v>2.3888127123057297</v>
      </c>
      <c r="AE33" s="444">
        <v>1.9127956464771085</v>
      </c>
      <c r="AF33" s="444">
        <v>2.3762677388386702</v>
      </c>
      <c r="AG33" s="444">
        <v>7.5508027447167976</v>
      </c>
      <c r="AH33" s="444">
        <v>4.2103293413173652</v>
      </c>
      <c r="AI33" s="444">
        <v>3.7425149700598803</v>
      </c>
      <c r="AJ33" s="1"/>
    </row>
    <row r="34" spans="1:3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223" t="s">
        <v>216</v>
      </c>
      <c r="C35" s="223"/>
      <c r="D35" s="223"/>
      <c r="E35" s="223"/>
      <c r="F35" s="223"/>
      <c r="G35" s="223"/>
      <c r="H35" s="223"/>
      <c r="I35" s="223"/>
      <c r="J35" s="223"/>
      <c r="K35" s="223"/>
      <c r="L35" s="223"/>
      <c r="M35" s="223"/>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740" t="s">
        <v>660</v>
      </c>
      <c r="C36" s="740"/>
      <c r="D36" s="740"/>
      <c r="E36" s="740"/>
      <c r="F36" s="740"/>
      <c r="G36" s="740"/>
      <c r="H36" s="740"/>
      <c r="I36" s="740"/>
      <c r="J36" s="740"/>
      <c r="K36" s="740"/>
      <c r="L36" s="740"/>
      <c r="M36" s="740"/>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226" t="s">
        <v>419</v>
      </c>
      <c r="C37" s="223"/>
      <c r="D37" s="223"/>
      <c r="E37" s="223"/>
      <c r="F37" s="223"/>
      <c r="G37" s="223"/>
      <c r="H37" s="223"/>
      <c r="I37" s="223"/>
      <c r="J37" s="223"/>
      <c r="K37" s="223"/>
      <c r="L37" s="223"/>
      <c r="M37" s="223"/>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226" t="s">
        <v>427</v>
      </c>
      <c r="C38" s="223"/>
      <c r="D38" s="223"/>
      <c r="E38" s="223"/>
      <c r="F38" s="223"/>
      <c r="G38" s="223"/>
      <c r="H38" s="223"/>
      <c r="I38" s="223"/>
      <c r="J38" s="223"/>
      <c r="K38" s="223"/>
      <c r="L38" s="223"/>
      <c r="M38" s="223"/>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sheetData>
  <mergeCells count="1">
    <mergeCell ref="B36:M36"/>
  </mergeCells>
  <hyperlinks>
    <hyperlink ref="A1" location="Index!A1" display="Back to Index" xr:uid="{FA9E97AA-50FB-974B-AF0D-112EA324CF69}"/>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E0EB-8802-4843-AA86-6BA287AC280E}">
  <sheetPr codeName="Sheet69"/>
  <dimension ref="A1:AL40"/>
  <sheetViews>
    <sheetView zoomScaleNormal="100" workbookViewId="0"/>
  </sheetViews>
  <sheetFormatPr defaultColWidth="10.81640625" defaultRowHeight="17.25"/>
  <cols>
    <col min="1" max="1" width="12.453125" style="20" customWidth="1"/>
    <col min="2" max="3" width="7.6328125" style="20" customWidth="1"/>
    <col min="4" max="4" width="14.90625" style="20" customWidth="1"/>
    <col min="5" max="38" width="5.6328125" style="20" customWidth="1"/>
    <col min="39" max="16384" width="10.81640625" style="20"/>
  </cols>
  <sheetData>
    <row r="1" spans="1:38" ht="17.25" customHeight="1">
      <c r="A1" s="298" t="s">
        <v>0</v>
      </c>
      <c r="B1" s="289"/>
      <c r="C1" s="289"/>
      <c r="D1" s="289"/>
      <c r="E1" s="289"/>
      <c r="F1" s="289"/>
      <c r="G1" s="28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c r="A2" s="86"/>
      <c r="B2" s="289"/>
      <c r="C2" s="289"/>
      <c r="D2" s="289"/>
      <c r="E2" s="289"/>
      <c r="F2" s="289"/>
      <c r="G2" s="28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c r="A3" s="86"/>
      <c r="B3" s="289"/>
      <c r="C3" s="289"/>
      <c r="D3" s="289"/>
      <c r="E3" s="289"/>
      <c r="F3" s="289"/>
      <c r="G3" s="28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86"/>
      <c r="B4" s="113"/>
      <c r="C4" s="113"/>
      <c r="D4" s="116"/>
      <c r="E4" s="116"/>
      <c r="F4" s="116"/>
      <c r="G4" s="28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c r="A5" s="401"/>
      <c r="B5" s="402"/>
      <c r="C5" s="402"/>
      <c r="D5" s="403"/>
      <c r="E5" s="403"/>
      <c r="F5" s="403"/>
      <c r="G5" s="404"/>
      <c r="H5" s="380"/>
      <c r="I5" s="380"/>
      <c r="J5" s="380"/>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row>
    <row r="6" spans="1:38" ht="15.75" customHeight="1">
      <c r="A6" s="33"/>
      <c r="B6" s="445"/>
      <c r="C6" s="445"/>
      <c r="D6" s="414"/>
      <c r="E6" s="414"/>
      <c r="F6" s="57"/>
      <c r="G6" s="33"/>
      <c r="H6" s="33"/>
      <c r="I6" s="33"/>
      <c r="J6" s="33"/>
      <c r="K6" s="33"/>
      <c r="L6" s="33"/>
      <c r="M6" s="33"/>
      <c r="N6" s="33"/>
      <c r="O6" s="33"/>
      <c r="P6" s="33"/>
      <c r="Q6" s="33"/>
      <c r="R6" s="354"/>
      <c r="S6" s="354"/>
      <c r="T6" s="354"/>
      <c r="U6" s="354"/>
      <c r="V6" s="354"/>
      <c r="W6" s="354"/>
      <c r="X6" s="354"/>
      <c r="Y6" s="354"/>
      <c r="Z6" s="354"/>
      <c r="AA6" s="354"/>
      <c r="AB6" s="354"/>
      <c r="AC6" s="354"/>
      <c r="AD6" s="354"/>
      <c r="AE6" s="354"/>
      <c r="AF6" s="354"/>
      <c r="AG6" s="354"/>
      <c r="AH6" s="354"/>
      <c r="AI6" s="354"/>
      <c r="AJ6" s="354"/>
      <c r="AK6" s="354"/>
      <c r="AL6" s="354"/>
    </row>
    <row r="7" spans="1:38" ht="17.25" customHeight="1">
      <c r="A7" s="1"/>
      <c r="B7" s="321" t="s">
        <v>681</v>
      </c>
      <c r="C7" s="372" t="s">
        <v>682</v>
      </c>
      <c r="D7" s="258"/>
      <c r="E7" s="258"/>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ht="15.75" customHeight="1">
      <c r="A8" s="1"/>
      <c r="B8" s="60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c r="A31" s="1"/>
      <c r="B31" s="371"/>
      <c r="C31" s="354"/>
      <c r="D31" s="354"/>
      <c r="E31" s="141">
        <v>1985</v>
      </c>
      <c r="F31" s="141">
        <v>1986</v>
      </c>
      <c r="G31" s="141">
        <v>1987</v>
      </c>
      <c r="H31" s="141">
        <v>1988</v>
      </c>
      <c r="I31" s="141">
        <v>1989</v>
      </c>
      <c r="J31" s="141">
        <v>1990</v>
      </c>
      <c r="K31" s="141">
        <v>1991</v>
      </c>
      <c r="L31" s="141">
        <v>1992</v>
      </c>
      <c r="M31" s="141">
        <v>1993</v>
      </c>
      <c r="N31" s="141">
        <v>1994</v>
      </c>
      <c r="O31" s="141">
        <v>1995</v>
      </c>
      <c r="P31" s="141">
        <v>1996</v>
      </c>
      <c r="Q31" s="141">
        <v>1997</v>
      </c>
      <c r="R31" s="141">
        <v>1998</v>
      </c>
      <c r="S31" s="141">
        <v>1999</v>
      </c>
      <c r="T31" s="141">
        <v>2000</v>
      </c>
      <c r="U31" s="141">
        <v>2001</v>
      </c>
      <c r="V31" s="141">
        <v>2002</v>
      </c>
      <c r="W31" s="141">
        <v>2003</v>
      </c>
      <c r="X31" s="141">
        <v>2004</v>
      </c>
      <c r="Y31" s="433">
        <v>2005</v>
      </c>
      <c r="Z31" s="433">
        <v>2006</v>
      </c>
      <c r="AA31" s="433">
        <v>2007</v>
      </c>
      <c r="AB31" s="433">
        <v>2008</v>
      </c>
      <c r="AC31" s="433">
        <v>2009</v>
      </c>
      <c r="AD31" s="433">
        <v>2010</v>
      </c>
      <c r="AE31" s="433">
        <v>2011</v>
      </c>
      <c r="AF31" s="646">
        <v>2012</v>
      </c>
      <c r="AG31" s="646">
        <v>2013</v>
      </c>
      <c r="AH31" s="646">
        <v>2014</v>
      </c>
      <c r="AI31" s="646">
        <v>2015</v>
      </c>
      <c r="AJ31" s="646">
        <v>2016</v>
      </c>
      <c r="AK31" s="646">
        <v>2017</v>
      </c>
      <c r="AL31" s="1"/>
    </row>
    <row r="32" spans="1:38">
      <c r="A32" s="1"/>
      <c r="B32" s="715" t="s">
        <v>683</v>
      </c>
      <c r="C32" s="715"/>
      <c r="D32" s="715"/>
      <c r="E32" s="365">
        <v>7.2647484923014716</v>
      </c>
      <c r="F32" s="365">
        <v>6.5095690665277957</v>
      </c>
      <c r="G32" s="365">
        <v>6.1310100032268471</v>
      </c>
      <c r="H32" s="365">
        <v>5.4926118985051486</v>
      </c>
      <c r="I32" s="365">
        <v>5.6938247784511296</v>
      </c>
      <c r="J32" s="365">
        <v>4.5878166793809649</v>
      </c>
      <c r="K32" s="365">
        <v>4.5666610379914339</v>
      </c>
      <c r="L32" s="365">
        <v>3.3868956772627108</v>
      </c>
      <c r="M32" s="365">
        <v>3.1798659368521021</v>
      </c>
      <c r="N32" s="365">
        <v>1.4869304127187779</v>
      </c>
      <c r="O32" s="365">
        <v>3.6078940722300392</v>
      </c>
      <c r="P32" s="365">
        <v>3.5014265660660837</v>
      </c>
      <c r="Q32" s="365">
        <v>2.4385563322416379</v>
      </c>
      <c r="R32" s="365">
        <v>2.9635305809895862</v>
      </c>
      <c r="S32" s="365">
        <v>2.2176554946110971</v>
      </c>
      <c r="T32" s="365">
        <v>2.1057530225452448</v>
      </c>
      <c r="U32" s="365">
        <v>1.7841625141158739</v>
      </c>
      <c r="V32" s="365">
        <v>2.6182506734140731</v>
      </c>
      <c r="W32" s="365">
        <v>2.5115137207133955</v>
      </c>
      <c r="X32" s="365">
        <v>1.4634049460996599</v>
      </c>
      <c r="Y32" s="444">
        <v>1.252118166565106</v>
      </c>
      <c r="Z32" s="444">
        <v>0.93548480980554394</v>
      </c>
      <c r="AA32" s="444">
        <v>1.2348499348616659</v>
      </c>
      <c r="AB32" s="444">
        <v>1.0171656881532747</v>
      </c>
      <c r="AC32" s="444">
        <v>1.206140461087396</v>
      </c>
      <c r="AD32" s="444">
        <v>1.1940357912228419</v>
      </c>
      <c r="AE32" s="444">
        <v>1.8724081928698697</v>
      </c>
      <c r="AF32" s="647">
        <v>0.77227233411590257</v>
      </c>
      <c r="AG32" s="647">
        <v>0.66028080799505728</v>
      </c>
      <c r="AH32" s="647">
        <v>1.4767544997171091</v>
      </c>
      <c r="AI32" s="647">
        <v>0.45136456535397818</v>
      </c>
      <c r="AJ32" s="647">
        <v>0.35085749571953856</v>
      </c>
      <c r="AK32" s="647">
        <v>0.61400061750919244</v>
      </c>
      <c r="AL32" s="1"/>
    </row>
    <row r="33" spans="1:38">
      <c r="A33" s="1"/>
      <c r="B33" s="690" t="s">
        <v>676</v>
      </c>
      <c r="C33" s="690"/>
      <c r="D33" s="690"/>
      <c r="E33" s="365"/>
      <c r="F33" s="365"/>
      <c r="G33" s="365"/>
      <c r="H33" s="365"/>
      <c r="I33" s="365"/>
      <c r="J33" s="365"/>
      <c r="K33" s="365"/>
      <c r="L33" s="365"/>
      <c r="M33" s="365"/>
      <c r="N33" s="365"/>
      <c r="O33" s="365"/>
      <c r="P33" s="365"/>
      <c r="Q33" s="365"/>
      <c r="R33" s="365"/>
      <c r="S33" s="365"/>
      <c r="T33" s="365"/>
      <c r="U33" s="365"/>
      <c r="V33" s="365"/>
      <c r="W33" s="365"/>
      <c r="X33" s="365"/>
      <c r="Y33" s="444">
        <v>6.9495117967962745</v>
      </c>
      <c r="Z33" s="444">
        <v>9.8198547643480349</v>
      </c>
      <c r="AA33" s="444">
        <v>6.7890637881036202</v>
      </c>
      <c r="AB33" s="444">
        <v>5.7972414792627847</v>
      </c>
      <c r="AC33" s="444">
        <v>5.3039910121461391</v>
      </c>
      <c r="AD33" s="444">
        <v>3.3563000148636144</v>
      </c>
      <c r="AE33" s="444">
        <v>5.766513854049534</v>
      </c>
      <c r="AF33" s="647">
        <v>2.3888127123057297</v>
      </c>
      <c r="AG33" s="647">
        <v>1.9127956464771085</v>
      </c>
      <c r="AH33" s="647">
        <v>2.3762677388386702</v>
      </c>
      <c r="AI33" s="647">
        <v>7.5508027447167976</v>
      </c>
      <c r="AJ33" s="647">
        <v>4.2103293413173652</v>
      </c>
      <c r="AK33" s="647">
        <v>3.7425149700598803</v>
      </c>
      <c r="AL33" s="1"/>
    </row>
    <row r="34" spans="1:38">
      <c r="A34" s="1"/>
      <c r="B34" s="690" t="s">
        <v>684</v>
      </c>
      <c r="C34" s="690"/>
      <c r="D34" s="690"/>
      <c r="E34" s="365">
        <v>11.055052053502241</v>
      </c>
      <c r="F34" s="365">
        <v>9.4975679823110468</v>
      </c>
      <c r="G34" s="365">
        <v>10.756157900397978</v>
      </c>
      <c r="H34" s="365">
        <v>9.5851462542540826</v>
      </c>
      <c r="I34" s="365">
        <v>10.52820430732473</v>
      </c>
      <c r="J34" s="365">
        <v>9.0689399476135364</v>
      </c>
      <c r="K34" s="365">
        <v>9.5581277539355582</v>
      </c>
      <c r="L34" s="365">
        <v>7.3029938040977207</v>
      </c>
      <c r="M34" s="365">
        <v>6.4657274049326077</v>
      </c>
      <c r="N34" s="365">
        <v>4.1421632925737386</v>
      </c>
      <c r="O34" s="365">
        <v>8.2769334598218549</v>
      </c>
      <c r="P34" s="365">
        <v>6.2601262847848158</v>
      </c>
      <c r="Q34" s="365">
        <v>5.4072336062749358</v>
      </c>
      <c r="R34" s="365">
        <v>5.7153804061942024</v>
      </c>
      <c r="S34" s="365">
        <v>4.5409136318227228</v>
      </c>
      <c r="T34" s="365">
        <v>6.7384096721447833</v>
      </c>
      <c r="U34" s="365">
        <v>3.9881279727296008</v>
      </c>
      <c r="V34" s="365">
        <v>4.8175812390818953</v>
      </c>
      <c r="W34" s="365">
        <v>4.290502606218717</v>
      </c>
      <c r="X34" s="365">
        <v>3.0313388169207243</v>
      </c>
      <c r="Y34" s="444">
        <v>2.9216090553185805</v>
      </c>
      <c r="Z34" s="444">
        <v>2.8064544294166316</v>
      </c>
      <c r="AA34" s="444">
        <v>2.7784123534387484</v>
      </c>
      <c r="AB34" s="444">
        <v>2.3394810827525316</v>
      </c>
      <c r="AC34" s="444">
        <v>5.1260969596214325</v>
      </c>
      <c r="AD34" s="444">
        <v>3.0845924606590085</v>
      </c>
      <c r="AE34" s="444">
        <v>2.9564339887418996</v>
      </c>
      <c r="AF34" s="647">
        <v>2.2202829605832202</v>
      </c>
      <c r="AG34" s="647">
        <v>2.1694940834123311</v>
      </c>
      <c r="AH34" s="647">
        <v>2.5843203745049408</v>
      </c>
      <c r="AI34" s="647">
        <v>1.1735478699203432</v>
      </c>
      <c r="AJ34" s="647">
        <v>1.6665731046678083</v>
      </c>
      <c r="AK34" s="647">
        <v>1.2001693953375134</v>
      </c>
      <c r="AL34" s="1"/>
    </row>
    <row r="35" spans="1:38">
      <c r="A35" s="1"/>
      <c r="B35" s="690" t="s">
        <v>685</v>
      </c>
      <c r="C35" s="690"/>
      <c r="D35" s="690"/>
      <c r="E35" s="365"/>
      <c r="F35" s="365"/>
      <c r="G35" s="365"/>
      <c r="H35" s="365"/>
      <c r="I35" s="365"/>
      <c r="J35" s="365"/>
      <c r="K35" s="365"/>
      <c r="L35" s="365"/>
      <c r="M35" s="365"/>
      <c r="N35" s="365"/>
      <c r="O35" s="365"/>
      <c r="P35" s="365"/>
      <c r="Q35" s="365"/>
      <c r="R35" s="365"/>
      <c r="S35" s="365"/>
      <c r="T35" s="365"/>
      <c r="U35" s="365"/>
      <c r="V35" s="365"/>
      <c r="W35" s="365"/>
      <c r="X35" s="365"/>
      <c r="Y35" s="444">
        <v>9.4314802956520865</v>
      </c>
      <c r="Z35" s="444">
        <v>10.310847502565437</v>
      </c>
      <c r="AA35" s="444">
        <v>7.7589300435469948</v>
      </c>
      <c r="AB35" s="444">
        <v>6.763448392473248</v>
      </c>
      <c r="AC35" s="444">
        <v>10.125801023188084</v>
      </c>
      <c r="AD35" s="444">
        <v>6.7126000297272288</v>
      </c>
      <c r="AE35" s="444">
        <v>9.6108564234158909</v>
      </c>
      <c r="AF35" s="647">
        <v>5.2553879670726058</v>
      </c>
      <c r="AG35" s="647">
        <v>4.3037902045734944</v>
      </c>
      <c r="AH35" s="647">
        <v>3.3267748343741386</v>
      </c>
      <c r="AI35" s="647">
        <v>8.4946530878063964</v>
      </c>
      <c r="AJ35" s="647">
        <v>5.61377245508982</v>
      </c>
      <c r="AK35" s="647">
        <v>5.1246214768227345</v>
      </c>
      <c r="AL35" s="1"/>
    </row>
    <row r="36" spans="1:3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c r="A37" s="1"/>
      <c r="B37" s="223" t="s">
        <v>216</v>
      </c>
      <c r="C37" s="223"/>
      <c r="D37" s="223"/>
      <c r="E37" s="223"/>
      <c r="F37" s="223"/>
      <c r="G37" s="223"/>
      <c r="H37" s="223"/>
      <c r="I37" s="223"/>
      <c r="J37" s="223"/>
      <c r="K37" s="223"/>
      <c r="L37" s="223"/>
      <c r="M37" s="223"/>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29.25" customHeight="1">
      <c r="A38" s="1"/>
      <c r="B38" s="740" t="s">
        <v>661</v>
      </c>
      <c r="C38" s="740"/>
      <c r="D38" s="740"/>
      <c r="E38" s="740"/>
      <c r="F38" s="740"/>
      <c r="G38" s="740"/>
      <c r="H38" s="740"/>
      <c r="I38" s="740"/>
      <c r="J38" s="740"/>
      <c r="K38" s="740"/>
      <c r="L38" s="740"/>
      <c r="M38" s="740"/>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c r="A39" s="1"/>
      <c r="B39" s="226" t="s">
        <v>428</v>
      </c>
      <c r="C39" s="223"/>
      <c r="D39" s="223"/>
      <c r="E39" s="223"/>
      <c r="F39" s="223"/>
      <c r="G39" s="223"/>
      <c r="H39" s="223"/>
      <c r="I39" s="223"/>
      <c r="J39" s="223"/>
      <c r="K39" s="223"/>
      <c r="L39" s="223"/>
      <c r="M39" s="223"/>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sheetData>
  <mergeCells count="5">
    <mergeCell ref="B38:M38"/>
    <mergeCell ref="B32:D32"/>
    <mergeCell ref="B33:D33"/>
    <mergeCell ref="B34:D34"/>
    <mergeCell ref="B35:D35"/>
  </mergeCells>
  <hyperlinks>
    <hyperlink ref="A1" location="Index!A1" display="Back to Index" xr:uid="{36EA1F9D-C986-8746-A06F-06547BAC75D6}"/>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36E52-3F46-5246-9ECF-348E6CF9B92D}">
  <sheetPr codeName="Sheet70"/>
  <dimension ref="A1:Z16"/>
  <sheetViews>
    <sheetView workbookViewId="0"/>
  </sheetViews>
  <sheetFormatPr defaultColWidth="10.81640625" defaultRowHeight="17.25"/>
  <cols>
    <col min="1" max="1" width="12.453125" style="20" customWidth="1"/>
    <col min="2" max="2" width="16.1796875" style="20" customWidth="1"/>
    <col min="3" max="22" width="6.453125" style="20" customWidth="1"/>
    <col min="23" max="23" width="4.1796875" style="20" customWidth="1"/>
    <col min="24" max="16384" width="10.81640625" style="20"/>
  </cols>
  <sheetData>
    <row r="1" spans="1:26" ht="17.25" customHeight="1">
      <c r="A1" s="298" t="s">
        <v>0</v>
      </c>
      <c r="B1" s="289"/>
      <c r="C1" s="289"/>
      <c r="D1" s="289"/>
      <c r="E1" s="289"/>
      <c r="F1" s="289"/>
      <c r="G1" s="289"/>
      <c r="H1" s="9"/>
      <c r="I1" s="9"/>
      <c r="J1" s="9"/>
      <c r="K1" s="1"/>
      <c r="L1" s="1"/>
      <c r="M1" s="1"/>
      <c r="N1" s="1"/>
      <c r="O1" s="1"/>
      <c r="P1" s="1"/>
      <c r="Q1" s="1"/>
      <c r="R1" s="1"/>
      <c r="S1" s="1"/>
      <c r="T1" s="1"/>
      <c r="U1" s="1"/>
      <c r="V1" s="1"/>
      <c r="W1" s="1"/>
    </row>
    <row r="2" spans="1:26">
      <c r="A2" s="86"/>
      <c r="B2" s="289"/>
      <c r="C2" s="289"/>
      <c r="D2" s="289"/>
      <c r="E2" s="289"/>
      <c r="F2" s="289"/>
      <c r="G2" s="289"/>
      <c r="H2" s="9"/>
      <c r="I2" s="9"/>
      <c r="J2" s="9"/>
      <c r="K2" s="1"/>
      <c r="L2" s="1"/>
      <c r="M2" s="1"/>
      <c r="N2" s="1"/>
      <c r="O2" s="1"/>
      <c r="P2" s="1"/>
      <c r="Q2" s="1"/>
      <c r="R2" s="1"/>
      <c r="S2" s="1"/>
      <c r="T2" s="1"/>
      <c r="U2" s="1"/>
      <c r="V2" s="1"/>
      <c r="W2" s="1"/>
    </row>
    <row r="3" spans="1:26">
      <c r="A3" s="86"/>
      <c r="B3" s="289"/>
      <c r="C3" s="289"/>
      <c r="D3" s="289"/>
      <c r="E3" s="289"/>
      <c r="F3" s="289"/>
      <c r="G3" s="289"/>
      <c r="H3" s="9"/>
      <c r="I3" s="9"/>
      <c r="J3" s="9"/>
      <c r="K3" s="1"/>
      <c r="L3" s="1"/>
      <c r="M3" s="1"/>
      <c r="N3" s="1"/>
      <c r="O3" s="1"/>
      <c r="P3" s="1"/>
      <c r="Q3" s="1"/>
      <c r="R3" s="1"/>
      <c r="S3" s="1"/>
      <c r="T3" s="1"/>
      <c r="U3" s="1"/>
      <c r="V3" s="1"/>
      <c r="W3" s="1"/>
    </row>
    <row r="4" spans="1:26">
      <c r="A4" s="86"/>
      <c r="B4" s="113"/>
      <c r="C4" s="113"/>
      <c r="D4" s="116"/>
      <c r="E4" s="116"/>
      <c r="F4" s="116"/>
      <c r="G4" s="289"/>
      <c r="H4" s="9"/>
      <c r="I4" s="9"/>
      <c r="J4" s="9"/>
      <c r="K4" s="1"/>
      <c r="L4" s="1"/>
      <c r="M4" s="1"/>
      <c r="N4" s="1"/>
      <c r="O4" s="1"/>
      <c r="P4" s="1"/>
      <c r="Q4" s="1"/>
      <c r="R4" s="1"/>
      <c r="S4" s="1"/>
      <c r="T4" s="1"/>
      <c r="U4" s="1"/>
      <c r="V4" s="1"/>
      <c r="W4" s="1"/>
    </row>
    <row r="5" spans="1:26">
      <c r="A5" s="401"/>
      <c r="B5" s="402"/>
      <c r="C5" s="402"/>
      <c r="D5" s="403"/>
      <c r="E5" s="403"/>
      <c r="F5" s="403"/>
      <c r="G5" s="404"/>
      <c r="H5" s="380"/>
      <c r="I5" s="380"/>
      <c r="J5" s="380"/>
      <c r="K5" s="381"/>
      <c r="L5" s="381"/>
      <c r="M5" s="381"/>
      <c r="N5" s="381"/>
      <c r="O5" s="381"/>
      <c r="P5" s="381"/>
      <c r="Q5" s="381"/>
      <c r="R5" s="381"/>
      <c r="S5" s="381"/>
      <c r="T5" s="381"/>
      <c r="U5" s="381"/>
      <c r="V5" s="381"/>
      <c r="W5" s="381"/>
      <c r="X5" s="106"/>
      <c r="Y5" s="106"/>
      <c r="Z5" s="106"/>
    </row>
    <row r="6" spans="1:26" ht="15.75" customHeight="1">
      <c r="A6" s="33"/>
      <c r="B6" s="114"/>
      <c r="C6" s="114"/>
      <c r="D6" s="57"/>
      <c r="E6" s="57"/>
      <c r="F6" s="57"/>
      <c r="G6" s="33"/>
      <c r="H6" s="33"/>
      <c r="I6" s="33"/>
      <c r="J6" s="33"/>
      <c r="K6" s="33"/>
      <c r="L6" s="33"/>
      <c r="M6" s="33"/>
      <c r="N6" s="33"/>
      <c r="O6" s="33"/>
      <c r="P6" s="33"/>
      <c r="Q6" s="33"/>
      <c r="R6" s="33"/>
      <c r="S6" s="33"/>
      <c r="T6" s="33"/>
      <c r="U6" s="111"/>
      <c r="V6" s="111"/>
      <c r="W6" s="111"/>
    </row>
    <row r="7" spans="1:26" ht="17.25" customHeight="1">
      <c r="A7" s="1"/>
      <c r="B7" s="372" t="s">
        <v>857</v>
      </c>
      <c r="C7" s="372" t="s">
        <v>686</v>
      </c>
      <c r="D7" s="1"/>
      <c r="E7" s="1"/>
      <c r="F7" s="1"/>
      <c r="G7" s="1"/>
      <c r="H7" s="1"/>
      <c r="I7" s="1"/>
      <c r="J7" s="1"/>
      <c r="K7" s="1"/>
      <c r="L7" s="1"/>
      <c r="M7" s="1"/>
      <c r="N7" s="1"/>
      <c r="O7" s="1"/>
      <c r="P7" s="1"/>
      <c r="Q7" s="1"/>
      <c r="R7" s="1"/>
      <c r="S7" s="1"/>
      <c r="T7" s="1"/>
      <c r="U7" s="1"/>
      <c r="V7" s="1"/>
      <c r="W7" s="1"/>
    </row>
    <row r="8" spans="1:26" ht="15.75" customHeight="1">
      <c r="A8" s="1"/>
      <c r="B8" s="1"/>
      <c r="C8" s="1"/>
      <c r="D8" s="1"/>
      <c r="E8" s="1"/>
      <c r="F8" s="1"/>
      <c r="G8" s="1"/>
      <c r="H8" s="1"/>
      <c r="I8" s="1"/>
      <c r="J8" s="1"/>
      <c r="K8" s="1"/>
      <c r="L8" s="1"/>
      <c r="M8" s="1"/>
      <c r="N8" s="1"/>
      <c r="O8" s="1"/>
      <c r="P8" s="1"/>
      <c r="Q8" s="1"/>
      <c r="R8" s="1"/>
      <c r="S8" s="1"/>
      <c r="T8" s="1"/>
      <c r="U8" s="1"/>
      <c r="V8" s="1"/>
      <c r="W8" s="1"/>
    </row>
    <row r="9" spans="1:26" s="46" customFormat="1">
      <c r="A9" s="36"/>
      <c r="B9" s="59"/>
      <c r="C9" s="42">
        <v>1998</v>
      </c>
      <c r="D9" s="42">
        <v>1999</v>
      </c>
      <c r="E9" s="42">
        <v>2000</v>
      </c>
      <c r="F9" s="42">
        <v>2001</v>
      </c>
      <c r="G9" s="42">
        <v>2002</v>
      </c>
      <c r="H9" s="42">
        <v>2003</v>
      </c>
      <c r="I9" s="42">
        <v>2004</v>
      </c>
      <c r="J9" s="42">
        <v>2005</v>
      </c>
      <c r="K9" s="42">
        <v>2006</v>
      </c>
      <c r="L9" s="42">
        <v>2007</v>
      </c>
      <c r="M9" s="42">
        <v>2008</v>
      </c>
      <c r="N9" s="42">
        <v>2009</v>
      </c>
      <c r="O9" s="42">
        <v>2010</v>
      </c>
      <c r="P9" s="42">
        <v>2011</v>
      </c>
      <c r="Q9" s="42">
        <v>2012</v>
      </c>
      <c r="R9" s="42">
        <v>2013</v>
      </c>
      <c r="S9" s="42">
        <v>2014</v>
      </c>
      <c r="T9" s="42">
        <v>2015</v>
      </c>
      <c r="U9" s="42">
        <v>2016</v>
      </c>
      <c r="V9" s="42">
        <v>2017</v>
      </c>
      <c r="W9" s="36"/>
    </row>
    <row r="10" spans="1:26">
      <c r="A10" s="1"/>
      <c r="B10" s="232" t="s">
        <v>429</v>
      </c>
      <c r="C10" s="1">
        <v>26</v>
      </c>
      <c r="D10" s="1">
        <v>16</v>
      </c>
      <c r="E10" s="1">
        <v>15</v>
      </c>
      <c r="F10" s="1">
        <v>15</v>
      </c>
      <c r="G10" s="1">
        <v>20</v>
      </c>
      <c r="H10" s="1">
        <v>19</v>
      </c>
      <c r="I10" s="1">
        <v>14</v>
      </c>
      <c r="J10" s="1">
        <v>11</v>
      </c>
      <c r="K10" s="1">
        <v>8</v>
      </c>
      <c r="L10" s="1">
        <v>11</v>
      </c>
      <c r="M10" s="1">
        <v>10</v>
      </c>
      <c r="N10" s="1">
        <v>7</v>
      </c>
      <c r="O10" s="1">
        <v>9</v>
      </c>
      <c r="P10" s="1">
        <v>13</v>
      </c>
      <c r="Q10" s="1">
        <v>5</v>
      </c>
      <c r="R10" s="1">
        <v>4</v>
      </c>
      <c r="S10" s="1">
        <v>13</v>
      </c>
      <c r="T10" s="1">
        <v>3</v>
      </c>
      <c r="U10" s="1">
        <v>2</v>
      </c>
      <c r="V10" s="1">
        <v>4</v>
      </c>
      <c r="W10" s="1"/>
    </row>
    <row r="11" spans="1:26">
      <c r="A11" s="1"/>
      <c r="B11" s="232" t="s">
        <v>430</v>
      </c>
      <c r="C11" s="1">
        <v>2</v>
      </c>
      <c r="D11" s="1">
        <v>5</v>
      </c>
      <c r="E11" s="1">
        <v>5</v>
      </c>
      <c r="F11" s="1">
        <v>2</v>
      </c>
      <c r="G11" s="1">
        <v>5</v>
      </c>
      <c r="H11" s="1">
        <v>5</v>
      </c>
      <c r="I11" s="1">
        <v>0</v>
      </c>
      <c r="J11" s="1">
        <v>1</v>
      </c>
      <c r="K11" s="1">
        <v>1</v>
      </c>
      <c r="L11" s="1">
        <v>1</v>
      </c>
      <c r="M11" s="1">
        <v>0</v>
      </c>
      <c r="N11" s="1">
        <v>5</v>
      </c>
      <c r="O11" s="1">
        <v>3</v>
      </c>
      <c r="P11" s="1">
        <v>6</v>
      </c>
      <c r="Q11" s="1">
        <v>3</v>
      </c>
      <c r="R11" s="1">
        <v>3</v>
      </c>
      <c r="S11" s="1">
        <v>3</v>
      </c>
      <c r="T11" s="1">
        <v>2</v>
      </c>
      <c r="U11" s="1">
        <v>2</v>
      </c>
      <c r="V11" s="1">
        <v>3</v>
      </c>
      <c r="W11" s="1"/>
    </row>
    <row r="12" spans="1:26" s="46" customFormat="1">
      <c r="A12" s="36"/>
      <c r="B12" s="121" t="s">
        <v>5</v>
      </c>
      <c r="C12" s="121">
        <v>28</v>
      </c>
      <c r="D12" s="121">
        <v>21</v>
      </c>
      <c r="E12" s="121">
        <v>20</v>
      </c>
      <c r="F12" s="121">
        <v>17</v>
      </c>
      <c r="G12" s="121">
        <v>25</v>
      </c>
      <c r="H12" s="121">
        <v>24</v>
      </c>
      <c r="I12" s="121">
        <v>14</v>
      </c>
      <c r="J12" s="121">
        <v>12</v>
      </c>
      <c r="K12" s="121">
        <v>9</v>
      </c>
      <c r="L12" s="121">
        <v>12</v>
      </c>
      <c r="M12" s="121">
        <v>10</v>
      </c>
      <c r="N12" s="121">
        <v>12</v>
      </c>
      <c r="O12" s="121">
        <v>12</v>
      </c>
      <c r="P12" s="121">
        <v>19</v>
      </c>
      <c r="Q12" s="121">
        <v>8</v>
      </c>
      <c r="R12" s="121">
        <v>7</v>
      </c>
      <c r="S12" s="121">
        <v>16</v>
      </c>
      <c r="T12" s="121">
        <v>5</v>
      </c>
      <c r="U12" s="121">
        <v>4</v>
      </c>
      <c r="V12" s="121">
        <v>7</v>
      </c>
      <c r="W12" s="36"/>
    </row>
    <row r="13" spans="1:26">
      <c r="A13" s="1"/>
      <c r="B13" s="1"/>
      <c r="C13" s="1"/>
      <c r="D13" s="1"/>
      <c r="E13" s="1"/>
      <c r="F13" s="1"/>
      <c r="G13" s="1"/>
      <c r="H13" s="1"/>
      <c r="I13" s="1"/>
      <c r="J13" s="1"/>
      <c r="K13" s="1"/>
      <c r="L13" s="1"/>
      <c r="M13" s="1"/>
      <c r="N13" s="1"/>
      <c r="O13" s="1"/>
      <c r="P13" s="1"/>
      <c r="Q13" s="1"/>
      <c r="R13" s="1"/>
      <c r="S13" s="1"/>
      <c r="T13" s="1"/>
      <c r="U13" s="1"/>
      <c r="V13" s="1"/>
      <c r="W13" s="1"/>
    </row>
    <row r="14" spans="1:26">
      <c r="A14" s="1"/>
      <c r="B14" s="742" t="s">
        <v>431</v>
      </c>
      <c r="C14" s="743"/>
      <c r="D14" s="743"/>
      <c r="E14" s="743"/>
      <c r="F14" s="743"/>
      <c r="G14" s="743"/>
      <c r="H14" s="743"/>
      <c r="I14" s="743"/>
      <c r="J14" s="743"/>
      <c r="K14" s="743"/>
      <c r="L14" s="743"/>
      <c r="M14" s="743"/>
      <c r="N14" s="743"/>
      <c r="O14" s="743"/>
      <c r="P14" s="743"/>
      <c r="Q14" s="743"/>
      <c r="R14" s="743"/>
      <c r="S14" s="743"/>
      <c r="T14" s="743"/>
      <c r="U14" s="743"/>
      <c r="V14" s="743"/>
      <c r="W14" s="1"/>
    </row>
    <row r="15" spans="1:26">
      <c r="A15" s="1"/>
      <c r="B15" s="743"/>
      <c r="C15" s="743"/>
      <c r="D15" s="743"/>
      <c r="E15" s="743"/>
      <c r="F15" s="743"/>
      <c r="G15" s="743"/>
      <c r="H15" s="743"/>
      <c r="I15" s="743"/>
      <c r="J15" s="743"/>
      <c r="K15" s="743"/>
      <c r="L15" s="743"/>
      <c r="M15" s="743"/>
      <c r="N15" s="743"/>
      <c r="O15" s="743"/>
      <c r="P15" s="743"/>
      <c r="Q15" s="743"/>
      <c r="R15" s="743"/>
      <c r="S15" s="743"/>
      <c r="T15" s="743"/>
      <c r="U15" s="743"/>
      <c r="V15" s="743"/>
      <c r="W15" s="1"/>
    </row>
    <row r="16" spans="1:26">
      <c r="A16" s="1"/>
      <c r="B16" s="1"/>
      <c r="C16" s="1"/>
      <c r="D16" s="1"/>
      <c r="E16" s="1"/>
      <c r="F16" s="1"/>
      <c r="G16" s="1"/>
      <c r="H16" s="1"/>
      <c r="I16" s="1"/>
      <c r="J16" s="1"/>
      <c r="K16" s="1"/>
      <c r="L16" s="1"/>
      <c r="M16" s="1"/>
      <c r="N16" s="1"/>
      <c r="O16" s="1"/>
      <c r="P16" s="1"/>
      <c r="Q16" s="1"/>
      <c r="R16" s="1"/>
      <c r="S16" s="1"/>
      <c r="T16" s="1"/>
      <c r="U16" s="1"/>
      <c r="V16" s="1"/>
      <c r="W16" s="1"/>
    </row>
  </sheetData>
  <mergeCells count="1">
    <mergeCell ref="B14:V15"/>
  </mergeCells>
  <hyperlinks>
    <hyperlink ref="A1" location="Index!A1" display="Back to Index" xr:uid="{718FE87E-3E54-0D43-850D-6FC85E2B86A8}"/>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1EF9-72AB-8047-A6C5-C9BC909E1648}">
  <sheetPr codeName="Sheet8">
    <pageSetUpPr fitToPage="1"/>
  </sheetPr>
  <dimension ref="A1:N36"/>
  <sheetViews>
    <sheetView workbookViewId="0"/>
  </sheetViews>
  <sheetFormatPr defaultColWidth="10.81640625" defaultRowHeight="17.25"/>
  <cols>
    <col min="1" max="1" width="12.453125" style="20" customWidth="1"/>
    <col min="2" max="2" width="15.453125" style="20" customWidth="1"/>
    <col min="3" max="16384" width="10.81640625" style="20"/>
  </cols>
  <sheetData>
    <row r="1" spans="1:14" ht="17.25" customHeight="1">
      <c r="A1" s="297" t="s">
        <v>0</v>
      </c>
      <c r="B1" s="289"/>
      <c r="C1" s="289"/>
      <c r="D1" s="289"/>
      <c r="E1" s="289"/>
      <c r="F1" s="289"/>
      <c r="G1" s="9"/>
      <c r="H1" s="9"/>
      <c r="I1" s="9"/>
      <c r="J1" s="9"/>
      <c r="K1" s="9"/>
      <c r="L1" s="9"/>
      <c r="M1" s="9"/>
      <c r="N1" s="40"/>
    </row>
    <row r="2" spans="1:14" ht="15.75" customHeight="1">
      <c r="A2" s="8"/>
      <c r="B2" s="289"/>
      <c r="C2" s="289"/>
      <c r="D2" s="289"/>
      <c r="E2" s="289"/>
      <c r="F2" s="289"/>
      <c r="G2" s="9"/>
      <c r="H2" s="9"/>
      <c r="I2" s="9"/>
      <c r="J2" s="9"/>
      <c r="K2" s="9"/>
      <c r="L2" s="9"/>
      <c r="M2" s="9"/>
      <c r="N2" s="40"/>
    </row>
    <row r="3" spans="1:14" ht="15.75" customHeight="1">
      <c r="A3" s="8"/>
      <c r="B3" s="289"/>
      <c r="C3" s="289"/>
      <c r="D3" s="289"/>
      <c r="E3" s="289"/>
      <c r="F3" s="289"/>
      <c r="G3" s="9"/>
      <c r="H3" s="9"/>
      <c r="I3" s="9"/>
      <c r="J3" s="9"/>
      <c r="K3" s="9"/>
      <c r="L3" s="9"/>
      <c r="M3" s="9"/>
      <c r="N3" s="40"/>
    </row>
    <row r="4" spans="1:14" ht="15.75" customHeight="1">
      <c r="A4" s="8"/>
      <c r="B4" s="294"/>
      <c r="C4" s="294"/>
      <c r="D4" s="294"/>
      <c r="E4" s="294"/>
      <c r="F4" s="294"/>
      <c r="G4" s="9"/>
      <c r="H4" s="9"/>
      <c r="I4" s="9"/>
      <c r="J4" s="9"/>
      <c r="K4" s="9"/>
      <c r="L4" s="9"/>
      <c r="M4" s="9"/>
      <c r="N4" s="40"/>
    </row>
    <row r="5" spans="1:14">
      <c r="A5" s="358"/>
      <c r="B5" s="359"/>
      <c r="C5" s="359"/>
      <c r="D5" s="359"/>
      <c r="E5" s="359"/>
      <c r="F5" s="359"/>
      <c r="G5" s="360"/>
      <c r="H5" s="360"/>
      <c r="I5" s="360"/>
      <c r="J5" s="360"/>
      <c r="K5" s="360"/>
      <c r="L5" s="360"/>
      <c r="M5" s="360"/>
      <c r="N5" s="40"/>
    </row>
    <row r="6" spans="1:14" ht="15.75" customHeight="1">
      <c r="A6" s="32"/>
      <c r="B6" s="1"/>
      <c r="C6" s="1"/>
      <c r="D6" s="1"/>
      <c r="E6" s="1"/>
      <c r="F6" s="1"/>
      <c r="G6" s="1"/>
      <c r="H6" s="1"/>
      <c r="I6" s="1"/>
      <c r="J6" s="1"/>
      <c r="K6" s="597"/>
      <c r="L6" s="597"/>
      <c r="M6" s="597"/>
      <c r="N6" s="40"/>
    </row>
    <row r="7" spans="1:14" ht="17.25" customHeight="1">
      <c r="A7" s="8"/>
      <c r="B7" s="318" t="s">
        <v>69</v>
      </c>
      <c r="C7" s="332" t="s">
        <v>70</v>
      </c>
      <c r="D7" s="136"/>
      <c r="E7" s="136"/>
      <c r="F7" s="136"/>
      <c r="G7" s="136"/>
      <c r="H7" s="136"/>
      <c r="I7" s="136"/>
      <c r="J7" s="136"/>
      <c r="K7" s="136"/>
      <c r="L7" s="136"/>
      <c r="M7" s="136"/>
    </row>
    <row r="8" spans="1:14">
      <c r="A8" s="8"/>
      <c r="B8" s="354"/>
      <c r="C8" s="354"/>
      <c r="D8" s="354"/>
      <c r="E8" s="354"/>
      <c r="F8" s="354"/>
      <c r="G8" s="354"/>
      <c r="H8" s="354"/>
      <c r="I8" s="1"/>
      <c r="J8" s="1"/>
      <c r="K8" s="597"/>
      <c r="L8" s="597"/>
      <c r="M8" s="597"/>
    </row>
    <row r="9" spans="1:14">
      <c r="A9" s="8"/>
      <c r="B9" s="196"/>
      <c r="C9" s="696" t="s">
        <v>24</v>
      </c>
      <c r="D9" s="696"/>
      <c r="E9" s="696" t="s">
        <v>25</v>
      </c>
      <c r="F9" s="696"/>
      <c r="G9" s="696" t="s">
        <v>5</v>
      </c>
      <c r="H9" s="696"/>
      <c r="I9" s="1"/>
      <c r="J9" s="1"/>
      <c r="K9" s="597"/>
      <c r="L9" s="597"/>
      <c r="M9" s="597"/>
    </row>
    <row r="10" spans="1:14" ht="33.75">
      <c r="A10" s="8"/>
      <c r="B10" s="141" t="s">
        <v>60</v>
      </c>
      <c r="C10" s="142" t="s">
        <v>61</v>
      </c>
      <c r="D10" s="143" t="s">
        <v>514</v>
      </c>
      <c r="E10" s="142" t="s">
        <v>61</v>
      </c>
      <c r="F10" s="143" t="s">
        <v>514</v>
      </c>
      <c r="G10" s="142" t="s">
        <v>61</v>
      </c>
      <c r="H10" s="143" t="s">
        <v>515</v>
      </c>
      <c r="I10" s="1"/>
      <c r="J10" s="1"/>
      <c r="K10" s="597"/>
      <c r="L10" s="597"/>
      <c r="M10" s="597"/>
    </row>
    <row r="11" spans="1:14">
      <c r="A11" s="8"/>
      <c r="B11" s="135" t="s">
        <v>62</v>
      </c>
      <c r="C11" s="135">
        <v>71</v>
      </c>
      <c r="D11" s="494">
        <v>182.95668307264154</v>
      </c>
      <c r="E11" s="135">
        <v>102</v>
      </c>
      <c r="F11" s="494">
        <v>249.23640806353083</v>
      </c>
      <c r="G11" s="277">
        <v>173</v>
      </c>
      <c r="H11" s="494">
        <v>216.97687252295191</v>
      </c>
      <c r="I11" s="1"/>
      <c r="J11" s="5"/>
      <c r="K11" s="5"/>
      <c r="L11" s="5"/>
      <c r="M11" s="5"/>
    </row>
    <row r="12" spans="1:14">
      <c r="A12" s="8"/>
      <c r="B12" s="135" t="s">
        <v>9</v>
      </c>
      <c r="C12" s="135">
        <v>35</v>
      </c>
      <c r="D12" s="494">
        <v>90.189914190738776</v>
      </c>
      <c r="E12" s="135">
        <v>34</v>
      </c>
      <c r="F12" s="494">
        <v>83.07880268784362</v>
      </c>
      <c r="G12" s="277">
        <v>69</v>
      </c>
      <c r="H12" s="494">
        <v>86.539908694125316</v>
      </c>
      <c r="I12" s="1"/>
      <c r="J12" s="1"/>
      <c r="K12" s="597"/>
      <c r="L12" s="597"/>
      <c r="M12" s="597"/>
    </row>
    <row r="13" spans="1:14">
      <c r="A13" s="8"/>
      <c r="B13" s="495" t="s">
        <v>63</v>
      </c>
      <c r="C13" s="495">
        <v>106</v>
      </c>
      <c r="D13" s="288">
        <v>273.14659726338033</v>
      </c>
      <c r="E13" s="495">
        <v>136</v>
      </c>
      <c r="F13" s="288">
        <v>332.31521075137448</v>
      </c>
      <c r="G13" s="495">
        <v>242</v>
      </c>
      <c r="H13" s="288">
        <v>303.51678121707721</v>
      </c>
      <c r="I13" s="6"/>
      <c r="J13" s="6"/>
      <c r="K13" s="6"/>
      <c r="L13" s="6"/>
      <c r="M13" s="6"/>
      <c r="N13" s="41"/>
    </row>
    <row r="14" spans="1:14">
      <c r="A14" s="8"/>
      <c r="B14" s="277"/>
      <c r="C14" s="277"/>
      <c r="D14" s="278"/>
      <c r="E14" s="277"/>
      <c r="F14" s="278"/>
      <c r="G14" s="277"/>
      <c r="H14" s="278"/>
      <c r="I14" s="6"/>
      <c r="J14" s="6"/>
      <c r="K14" s="6"/>
      <c r="L14" s="6"/>
      <c r="M14" s="6"/>
      <c r="N14" s="41"/>
    </row>
    <row r="15" spans="1:14">
      <c r="A15" s="8"/>
      <c r="B15" s="144" t="s">
        <v>11</v>
      </c>
      <c r="C15" s="135">
        <v>18</v>
      </c>
      <c r="D15" s="494">
        <v>11.302273012683662</v>
      </c>
      <c r="E15" s="135">
        <v>18</v>
      </c>
      <c r="F15" s="494">
        <v>10.683063190318771</v>
      </c>
      <c r="G15" s="277">
        <v>36</v>
      </c>
      <c r="H15" s="494">
        <v>10.983948180173362</v>
      </c>
      <c r="I15" s="1"/>
      <c r="J15" s="1"/>
      <c r="K15" s="597"/>
      <c r="L15" s="597"/>
      <c r="M15" s="597"/>
    </row>
    <row r="16" spans="1:14">
      <c r="A16" s="8"/>
      <c r="B16" s="144"/>
      <c r="C16" s="137"/>
      <c r="D16" s="138"/>
      <c r="E16" s="137"/>
      <c r="F16" s="138"/>
      <c r="G16" s="137"/>
      <c r="H16" s="138"/>
      <c r="I16" s="1"/>
      <c r="J16" s="1"/>
      <c r="K16" s="597"/>
      <c r="L16" s="597"/>
      <c r="M16" s="597"/>
    </row>
    <row r="17" spans="1:14">
      <c r="A17" s="8"/>
      <c r="B17" s="665" t="s">
        <v>12</v>
      </c>
      <c r="C17" s="665">
        <v>124</v>
      </c>
      <c r="D17" s="668">
        <v>62.605078079639725</v>
      </c>
      <c r="E17" s="665">
        <v>154</v>
      </c>
      <c r="F17" s="668">
        <v>73.537838560568446</v>
      </c>
      <c r="G17" s="665">
        <v>278</v>
      </c>
      <c r="H17" s="668">
        <v>68.223705038001583</v>
      </c>
      <c r="I17" s="1"/>
      <c r="J17" s="1"/>
      <c r="K17" s="597"/>
      <c r="L17" s="597"/>
      <c r="M17" s="597"/>
    </row>
    <row r="18" spans="1:14">
      <c r="A18" s="8"/>
      <c r="B18" s="139"/>
      <c r="C18" s="139"/>
      <c r="D18" s="140"/>
      <c r="E18" s="139"/>
      <c r="F18" s="140"/>
      <c r="G18" s="139"/>
      <c r="H18" s="140"/>
      <c r="I18" s="6"/>
      <c r="J18" s="6"/>
      <c r="K18" s="6"/>
      <c r="L18" s="6"/>
      <c r="M18" s="6"/>
      <c r="N18" s="41"/>
    </row>
    <row r="19" spans="1:14">
      <c r="A19" s="8"/>
      <c r="B19" s="144" t="s">
        <v>13</v>
      </c>
      <c r="C19" s="135">
        <v>15</v>
      </c>
      <c r="D19" s="494">
        <v>7.8040456172479811</v>
      </c>
      <c r="E19" s="135">
        <v>15</v>
      </c>
      <c r="F19" s="494">
        <v>7.3814901752365767</v>
      </c>
      <c r="G19" s="277">
        <v>30</v>
      </c>
      <c r="H19" s="494">
        <v>7.586888844491539</v>
      </c>
      <c r="I19" s="6"/>
      <c r="J19" s="6"/>
      <c r="K19" s="6"/>
      <c r="L19" s="6"/>
      <c r="M19" s="6"/>
      <c r="N19" s="41"/>
    </row>
    <row r="20" spans="1:14">
      <c r="A20" s="8"/>
      <c r="B20" s="144" t="s">
        <v>14</v>
      </c>
      <c r="C20" s="135">
        <v>14</v>
      </c>
      <c r="D20" s="494">
        <v>7.9222712019783037</v>
      </c>
      <c r="E20" s="135">
        <v>10</v>
      </c>
      <c r="F20" s="494">
        <v>5.350941498156601</v>
      </c>
      <c r="G20" s="277">
        <v>24</v>
      </c>
      <c r="H20" s="494">
        <v>6.6006600660066006</v>
      </c>
      <c r="I20" s="1"/>
      <c r="J20" s="1"/>
      <c r="K20" s="597"/>
      <c r="L20" s="597"/>
      <c r="M20" s="597"/>
    </row>
    <row r="21" spans="1:14">
      <c r="A21" s="8"/>
      <c r="B21" s="144" t="s">
        <v>15</v>
      </c>
      <c r="C21" s="135">
        <v>19</v>
      </c>
      <c r="D21" s="494">
        <v>18.074925322019066</v>
      </c>
      <c r="E21" s="135">
        <v>27</v>
      </c>
      <c r="F21" s="494">
        <v>24.650330497023702</v>
      </c>
      <c r="G21" s="277">
        <v>46</v>
      </c>
      <c r="H21" s="494">
        <v>21.430235266713254</v>
      </c>
      <c r="I21" s="1"/>
      <c r="J21" s="1"/>
      <c r="K21" s="597"/>
      <c r="L21" s="597"/>
      <c r="M21" s="597"/>
    </row>
    <row r="22" spans="1:14">
      <c r="A22" s="8"/>
      <c r="B22" s="496" t="s">
        <v>16</v>
      </c>
      <c r="C22" s="286">
        <v>66</v>
      </c>
      <c r="D22" s="287">
        <v>10.421551769058413</v>
      </c>
      <c r="E22" s="286">
        <v>70</v>
      </c>
      <c r="F22" s="287">
        <v>10.477206836527134</v>
      </c>
      <c r="G22" s="286">
        <v>136</v>
      </c>
      <c r="H22" s="287">
        <v>10.450123711023343</v>
      </c>
      <c r="I22" s="1"/>
      <c r="J22" s="1"/>
      <c r="K22" s="597"/>
      <c r="L22" s="597"/>
      <c r="M22" s="597"/>
    </row>
    <row r="23" spans="1:14">
      <c r="A23" s="8"/>
      <c r="B23" s="145"/>
      <c r="C23" s="139"/>
      <c r="D23" s="140"/>
      <c r="E23" s="139"/>
      <c r="F23" s="140"/>
      <c r="G23" s="139"/>
      <c r="H23" s="140"/>
      <c r="I23" s="1"/>
      <c r="J23" s="1"/>
      <c r="K23" s="597"/>
      <c r="L23" s="597"/>
      <c r="M23" s="597"/>
    </row>
    <row r="24" spans="1:14" ht="18">
      <c r="A24" s="8"/>
      <c r="B24" s="492" t="s">
        <v>516</v>
      </c>
      <c r="C24" s="492">
        <v>172</v>
      </c>
      <c r="D24" s="493">
        <v>25.591049084227283</v>
      </c>
      <c r="E24" s="492">
        <v>206</v>
      </c>
      <c r="F24" s="493">
        <v>29.053285983058831</v>
      </c>
      <c r="G24" s="492">
        <v>378</v>
      </c>
      <c r="H24" s="497">
        <v>27.368457635365257</v>
      </c>
      <c r="I24" s="1"/>
      <c r="J24" s="1"/>
      <c r="K24" s="597"/>
      <c r="L24" s="597"/>
      <c r="M24" s="597"/>
    </row>
    <row r="25" spans="1:14">
      <c r="A25" s="8"/>
      <c r="B25" s="139"/>
      <c r="C25" s="139"/>
      <c r="D25" s="140"/>
      <c r="E25" s="139"/>
      <c r="F25" s="140"/>
      <c r="G25" s="139"/>
      <c r="H25" s="278"/>
      <c r="I25" s="1"/>
      <c r="J25" s="1"/>
      <c r="K25" s="597"/>
      <c r="L25" s="597"/>
      <c r="M25" s="597"/>
    </row>
    <row r="26" spans="1:14">
      <c r="A26" s="8"/>
      <c r="B26" s="146" t="s">
        <v>517</v>
      </c>
      <c r="C26" s="147"/>
      <c r="D26" s="147"/>
      <c r="E26" s="147"/>
      <c r="F26" s="147"/>
      <c r="G26" s="147"/>
      <c r="H26" s="147"/>
      <c r="I26" s="1"/>
      <c r="J26" s="1"/>
      <c r="K26" s="597"/>
      <c r="L26" s="597"/>
      <c r="M26" s="597"/>
    </row>
    <row r="27" spans="1:14">
      <c r="A27" s="8"/>
      <c r="B27" s="148" t="s">
        <v>928</v>
      </c>
      <c r="C27" s="147"/>
      <c r="D27" s="147"/>
      <c r="E27" s="147"/>
      <c r="F27" s="147"/>
      <c r="G27" s="147"/>
      <c r="H27" s="147"/>
      <c r="I27" s="147"/>
      <c r="J27" s="147"/>
      <c r="K27" s="147"/>
      <c r="L27" s="147"/>
      <c r="M27" s="147"/>
    </row>
    <row r="28" spans="1:14">
      <c r="A28" s="8"/>
      <c r="B28" s="148" t="s">
        <v>65</v>
      </c>
      <c r="C28" s="147"/>
      <c r="D28" s="147"/>
      <c r="E28" s="147"/>
      <c r="F28" s="147"/>
      <c r="G28" s="147"/>
      <c r="H28" s="147"/>
      <c r="I28" s="149"/>
      <c r="J28" s="147"/>
      <c r="K28" s="147"/>
      <c r="L28" s="147"/>
      <c r="M28" s="147"/>
    </row>
    <row r="29" spans="1:14">
      <c r="A29" s="8"/>
      <c r="B29" s="148" t="s">
        <v>66</v>
      </c>
      <c r="C29" s="147"/>
      <c r="D29" s="147"/>
      <c r="E29" s="147"/>
      <c r="F29" s="147"/>
      <c r="G29" s="147"/>
      <c r="H29" s="147"/>
      <c r="I29" s="147"/>
      <c r="J29" s="147"/>
      <c r="K29" s="147"/>
      <c r="L29" s="147"/>
      <c r="M29" s="147"/>
    </row>
    <row r="30" spans="1:14">
      <c r="A30" s="8"/>
      <c r="B30" s="146" t="s">
        <v>518</v>
      </c>
      <c r="C30" s="149"/>
      <c r="D30" s="149"/>
      <c r="E30" s="149"/>
      <c r="F30" s="149"/>
      <c r="G30" s="149"/>
      <c r="H30" s="149"/>
      <c r="I30" s="147"/>
      <c r="J30" s="147"/>
      <c r="K30" s="147"/>
      <c r="L30" s="147"/>
      <c r="M30" s="147"/>
    </row>
    <row r="31" spans="1:14">
      <c r="A31" s="19"/>
      <c r="B31" s="300" t="s">
        <v>17</v>
      </c>
      <c r="C31" s="149"/>
      <c r="D31" s="149"/>
      <c r="E31" s="149"/>
      <c r="F31" s="149"/>
      <c r="G31" s="149"/>
      <c r="H31" s="149"/>
      <c r="I31" s="149"/>
      <c r="J31" s="149"/>
      <c r="K31" s="149"/>
      <c r="L31" s="149"/>
      <c r="M31" s="149"/>
      <c r="N31" s="26"/>
    </row>
    <row r="32" spans="1:14">
      <c r="A32" s="19"/>
      <c r="B32" s="300" t="s">
        <v>18</v>
      </c>
      <c r="C32" s="149"/>
      <c r="D32" s="149"/>
      <c r="E32" s="149"/>
      <c r="F32" s="149"/>
      <c r="G32" s="149"/>
      <c r="H32" s="149"/>
      <c r="I32" s="149"/>
      <c r="J32" s="149"/>
      <c r="K32" s="149"/>
      <c r="L32" s="149"/>
      <c r="M32" s="149"/>
      <c r="N32" s="26"/>
    </row>
    <row r="33" spans="1:14">
      <c r="A33" s="7"/>
      <c r="B33" s="300" t="s">
        <v>19</v>
      </c>
      <c r="C33" s="149"/>
      <c r="D33" s="149"/>
      <c r="E33" s="149"/>
      <c r="F33" s="149"/>
      <c r="G33" s="149"/>
      <c r="H33" s="149"/>
      <c r="I33" s="149"/>
      <c r="J33" s="149"/>
      <c r="K33" s="149"/>
      <c r="L33" s="149"/>
      <c r="M33" s="149"/>
      <c r="N33" s="26"/>
    </row>
    <row r="34" spans="1:14">
      <c r="A34" s="19"/>
      <c r="B34" s="300" t="s">
        <v>67</v>
      </c>
      <c r="C34" s="149"/>
      <c r="D34" s="149"/>
      <c r="E34" s="149"/>
      <c r="F34" s="149"/>
      <c r="G34" s="149"/>
      <c r="H34" s="149"/>
      <c r="I34" s="149"/>
      <c r="J34" s="149"/>
      <c r="K34" s="149"/>
      <c r="L34" s="149"/>
      <c r="M34" s="149"/>
      <c r="N34" s="26"/>
    </row>
    <row r="35" spans="1:14">
      <c r="A35" s="19"/>
      <c r="B35" s="300" t="s">
        <v>68</v>
      </c>
      <c r="C35" s="149"/>
      <c r="D35" s="149"/>
      <c r="E35" s="149"/>
      <c r="F35" s="149"/>
      <c r="G35" s="149"/>
      <c r="H35" s="149"/>
      <c r="I35" s="149"/>
      <c r="J35" s="149"/>
      <c r="K35" s="149"/>
      <c r="L35" s="149"/>
      <c r="M35" s="149"/>
      <c r="N35" s="26"/>
    </row>
    <row r="36" spans="1:14">
      <c r="A36" s="38"/>
      <c r="B36" s="1"/>
      <c r="C36" s="1"/>
      <c r="D36" s="1"/>
      <c r="E36" s="1"/>
      <c r="F36" s="1"/>
      <c r="G36" s="1"/>
      <c r="H36" s="1"/>
      <c r="I36" s="149"/>
      <c r="J36" s="149"/>
      <c r="K36" s="149"/>
      <c r="L36" s="149"/>
      <c r="M36" s="149"/>
      <c r="N36" s="27"/>
    </row>
  </sheetData>
  <mergeCells count="3">
    <mergeCell ref="C9:D9"/>
    <mergeCell ref="E9:F9"/>
    <mergeCell ref="G9:H9"/>
  </mergeCells>
  <hyperlinks>
    <hyperlink ref="A1" location="Index!A1" display="Back to Index" xr:uid="{454FD943-E692-514D-A165-8277C78D47CB}"/>
  </hyperlinks>
  <pageMargins left="0.70866141732283472" right="0.70866141732283472" top="0.74803149606299213" bottom="0.74803149606299213" header="0.31496062992125984" footer="0.31496062992125984"/>
  <pageSetup paperSize="9" scale="57" fitToHeight="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E4AF-519B-6C43-92DA-74313F00F7E8}">
  <sheetPr codeName="Sheet71"/>
  <dimension ref="A1:Z29"/>
  <sheetViews>
    <sheetView workbookViewId="0"/>
  </sheetViews>
  <sheetFormatPr defaultColWidth="10.81640625" defaultRowHeight="17.25"/>
  <cols>
    <col min="1" max="1" width="12.453125" style="20" customWidth="1"/>
    <col min="2" max="2" width="11.453125" style="20" customWidth="1"/>
    <col min="3" max="16384" width="10.81640625" style="20"/>
  </cols>
  <sheetData>
    <row r="1" spans="1:26" ht="17.25" customHeight="1">
      <c r="A1" s="298" t="s">
        <v>0</v>
      </c>
      <c r="B1" s="289"/>
      <c r="C1" s="289"/>
      <c r="D1" s="289"/>
      <c r="E1" s="289"/>
      <c r="F1" s="289"/>
      <c r="G1" s="289"/>
      <c r="H1" s="9"/>
      <c r="I1" s="9"/>
      <c r="J1" s="9"/>
      <c r="K1" s="1"/>
      <c r="L1" s="1"/>
      <c r="M1" s="1"/>
      <c r="N1" s="1"/>
    </row>
    <row r="2" spans="1:26">
      <c r="A2" s="86"/>
      <c r="B2" s="289"/>
      <c r="C2" s="289"/>
      <c r="D2" s="289"/>
      <c r="E2" s="289"/>
      <c r="F2" s="289"/>
      <c r="G2" s="289"/>
      <c r="H2" s="9"/>
      <c r="I2" s="9"/>
      <c r="J2" s="9"/>
      <c r="K2" s="1"/>
      <c r="L2" s="1"/>
      <c r="M2" s="1"/>
      <c r="N2" s="1"/>
    </row>
    <row r="3" spans="1:26">
      <c r="A3" s="86"/>
      <c r="B3" s="289"/>
      <c r="C3" s="289"/>
      <c r="D3" s="289"/>
      <c r="E3" s="289"/>
      <c r="F3" s="289"/>
      <c r="G3" s="289"/>
      <c r="H3" s="9"/>
      <c r="I3" s="9"/>
      <c r="J3" s="9"/>
      <c r="K3" s="1"/>
      <c r="L3" s="1"/>
      <c r="M3" s="1"/>
      <c r="N3" s="1"/>
    </row>
    <row r="4" spans="1:26">
      <c r="A4" s="86"/>
      <c r="B4" s="113"/>
      <c r="C4" s="113"/>
      <c r="D4" s="116"/>
      <c r="E4" s="116"/>
      <c r="F4" s="116"/>
      <c r="G4" s="289"/>
      <c r="H4" s="9"/>
      <c r="I4" s="9"/>
      <c r="J4" s="9"/>
      <c r="K4" s="1"/>
      <c r="L4" s="1"/>
      <c r="M4" s="1"/>
      <c r="N4" s="1"/>
    </row>
    <row r="5" spans="1:26">
      <c r="A5" s="401"/>
      <c r="B5" s="402"/>
      <c r="C5" s="402"/>
      <c r="D5" s="403"/>
      <c r="E5" s="403"/>
      <c r="F5" s="403"/>
      <c r="G5" s="404"/>
      <c r="H5" s="380"/>
      <c r="I5" s="380"/>
      <c r="J5" s="380"/>
      <c r="K5" s="381"/>
      <c r="L5" s="381"/>
      <c r="M5" s="381"/>
      <c r="N5" s="381"/>
      <c r="O5" s="106"/>
      <c r="P5" s="106"/>
      <c r="Q5" s="106"/>
      <c r="R5" s="106"/>
      <c r="S5" s="106"/>
      <c r="T5" s="106"/>
      <c r="U5" s="106"/>
      <c r="V5" s="106"/>
      <c r="W5" s="106"/>
      <c r="X5" s="106"/>
      <c r="Y5" s="106"/>
      <c r="Z5" s="106"/>
    </row>
    <row r="6" spans="1:26" ht="15.75" customHeight="1">
      <c r="A6" s="33"/>
      <c r="B6" s="114"/>
      <c r="C6" s="114"/>
      <c r="D6" s="57"/>
      <c r="E6" s="57"/>
      <c r="F6" s="57"/>
      <c r="G6" s="33"/>
      <c r="H6" s="33"/>
      <c r="I6" s="33"/>
      <c r="J6" s="33"/>
      <c r="K6" s="33"/>
      <c r="L6" s="33"/>
      <c r="M6" s="33"/>
      <c r="N6" s="33"/>
      <c r="O6" s="34"/>
      <c r="P6" s="34"/>
      <c r="Q6" s="34"/>
      <c r="R6" s="34"/>
      <c r="S6" s="34"/>
      <c r="T6" s="34"/>
      <c r="U6" s="34"/>
      <c r="V6" s="34"/>
      <c r="W6" s="34"/>
    </row>
    <row r="7" spans="1:26" s="46" customFormat="1" ht="17.25" customHeight="1">
      <c r="A7" s="36"/>
      <c r="B7" s="320" t="s">
        <v>432</v>
      </c>
      <c r="C7" s="320" t="s">
        <v>688</v>
      </c>
      <c r="D7" s="36"/>
      <c r="E7" s="36"/>
      <c r="F7" s="36"/>
      <c r="G7" s="36"/>
      <c r="H7" s="36"/>
      <c r="I7" s="36"/>
      <c r="J7" s="36"/>
      <c r="K7" s="36"/>
      <c r="L7" s="36"/>
      <c r="M7" s="36"/>
      <c r="N7" s="36"/>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22">
      <c r="A17" s="1"/>
      <c r="B17" s="1"/>
      <c r="C17" s="1"/>
      <c r="D17" s="1"/>
      <c r="E17" s="1"/>
      <c r="F17" s="1"/>
      <c r="G17" s="1"/>
      <c r="H17" s="1"/>
      <c r="I17" s="1"/>
      <c r="J17" s="1"/>
      <c r="K17" s="1"/>
      <c r="L17" s="1"/>
      <c r="M17" s="1"/>
      <c r="N17" s="1"/>
    </row>
    <row r="18" spans="1:22">
      <c r="A18" s="1"/>
      <c r="B18" s="1"/>
      <c r="C18" s="1"/>
      <c r="D18" s="1"/>
      <c r="E18" s="1"/>
      <c r="F18" s="1"/>
      <c r="G18" s="1"/>
      <c r="H18" s="1"/>
      <c r="I18" s="1"/>
      <c r="J18" s="1"/>
      <c r="K18" s="1"/>
      <c r="L18" s="1"/>
      <c r="M18" s="1"/>
      <c r="N18" s="1"/>
    </row>
    <row r="19" spans="1:22">
      <c r="A19" s="1"/>
      <c r="B19" s="1"/>
      <c r="C19" s="1"/>
      <c r="D19" s="1"/>
      <c r="E19" s="1"/>
      <c r="F19" s="1"/>
      <c r="G19" s="1"/>
      <c r="H19" s="1"/>
      <c r="I19" s="1"/>
      <c r="J19" s="1"/>
      <c r="K19" s="1"/>
      <c r="L19" s="1"/>
      <c r="M19" s="1"/>
      <c r="N19" s="1"/>
    </row>
    <row r="20" spans="1:22">
      <c r="A20" s="1"/>
      <c r="B20" s="1"/>
      <c r="C20" s="1"/>
      <c r="D20" s="1"/>
      <c r="E20" s="1"/>
      <c r="F20" s="1"/>
      <c r="G20" s="1"/>
      <c r="H20" s="1"/>
      <c r="I20" s="1"/>
      <c r="J20" s="1"/>
      <c r="K20" s="1"/>
      <c r="L20" s="1"/>
      <c r="M20" s="1"/>
      <c r="N20" s="1"/>
    </row>
    <row r="21" spans="1:22">
      <c r="A21" s="1"/>
      <c r="B21" s="1"/>
      <c r="C21" s="1"/>
      <c r="D21" s="1"/>
      <c r="E21" s="1"/>
      <c r="F21" s="1"/>
      <c r="G21" s="1"/>
      <c r="H21" s="1"/>
      <c r="I21" s="1"/>
      <c r="J21" s="1"/>
      <c r="K21" s="1"/>
      <c r="L21" s="1"/>
      <c r="M21" s="1"/>
      <c r="N21" s="1"/>
    </row>
    <row r="22" spans="1:22">
      <c r="A22" s="1"/>
      <c r="B22" s="1"/>
      <c r="C22" s="1"/>
      <c r="D22" s="1"/>
      <c r="E22" s="1"/>
      <c r="F22" s="1"/>
      <c r="G22" s="1"/>
      <c r="H22" s="1"/>
      <c r="I22" s="1"/>
      <c r="J22" s="1"/>
      <c r="K22" s="1"/>
      <c r="L22" s="1"/>
      <c r="M22" s="1"/>
      <c r="N22" s="1"/>
    </row>
    <row r="23" spans="1:22">
      <c r="A23" s="1"/>
      <c r="B23" s="1"/>
      <c r="C23" s="1"/>
      <c r="D23" s="1"/>
      <c r="E23" s="1"/>
      <c r="F23" s="1"/>
      <c r="G23" s="1"/>
      <c r="H23" s="1"/>
      <c r="I23" s="1"/>
      <c r="J23" s="1"/>
      <c r="K23" s="1"/>
      <c r="L23" s="1"/>
      <c r="M23" s="1"/>
      <c r="N23" s="1"/>
    </row>
    <row r="24" spans="1:22">
      <c r="A24" s="1"/>
      <c r="B24" s="1"/>
      <c r="C24" s="1"/>
      <c r="D24" s="1"/>
      <c r="E24" s="1"/>
      <c r="F24" s="1"/>
      <c r="G24" s="1"/>
      <c r="H24" s="1"/>
      <c r="I24" s="1"/>
      <c r="J24" s="1"/>
      <c r="K24" s="1"/>
      <c r="L24" s="1"/>
      <c r="M24" s="1"/>
      <c r="N24" s="1"/>
    </row>
    <row r="25" spans="1:22">
      <c r="A25" s="1"/>
      <c r="B25" s="1"/>
      <c r="C25" s="1"/>
      <c r="D25" s="1"/>
      <c r="E25" s="1"/>
      <c r="F25" s="1"/>
      <c r="G25" s="1"/>
      <c r="H25" s="1"/>
      <c r="I25" s="1"/>
      <c r="J25" s="1"/>
      <c r="K25" s="1"/>
      <c r="L25" s="1"/>
      <c r="M25" s="1"/>
      <c r="N25" s="1"/>
    </row>
    <row r="26" spans="1:22">
      <c r="A26" s="1"/>
      <c r="B26" s="223" t="s">
        <v>858</v>
      </c>
      <c r="C26" s="223"/>
      <c r="D26" s="223"/>
      <c r="E26" s="223"/>
      <c r="F26" s="223"/>
      <c r="G26" s="223"/>
      <c r="H26" s="223"/>
      <c r="I26" s="223"/>
      <c r="J26" s="223"/>
      <c r="K26" s="223"/>
      <c r="L26" s="223"/>
      <c r="M26" s="223"/>
      <c r="N26" s="223"/>
    </row>
    <row r="27" spans="1:22" ht="15.75" customHeight="1">
      <c r="A27" s="1"/>
      <c r="B27" s="740" t="s">
        <v>687</v>
      </c>
      <c r="C27" s="740"/>
      <c r="D27" s="740"/>
      <c r="E27" s="740"/>
      <c r="F27" s="740"/>
      <c r="G27" s="740"/>
      <c r="H27" s="740"/>
      <c r="I27" s="740"/>
      <c r="J27" s="740"/>
      <c r="K27" s="740"/>
      <c r="L27" s="740"/>
      <c r="M27" s="740"/>
      <c r="N27" s="740"/>
      <c r="O27" s="117"/>
      <c r="P27" s="117"/>
      <c r="Q27" s="117"/>
      <c r="R27" s="117"/>
      <c r="S27" s="117"/>
      <c r="T27" s="117"/>
      <c r="U27" s="117"/>
      <c r="V27" s="117"/>
    </row>
    <row r="28" spans="1:22">
      <c r="A28" s="1"/>
      <c r="B28" s="740"/>
      <c r="C28" s="740"/>
      <c r="D28" s="740"/>
      <c r="E28" s="740"/>
      <c r="F28" s="740"/>
      <c r="G28" s="740"/>
      <c r="H28" s="740"/>
      <c r="I28" s="740"/>
      <c r="J28" s="740"/>
      <c r="K28" s="740"/>
      <c r="L28" s="740"/>
      <c r="M28" s="740"/>
      <c r="N28" s="740"/>
      <c r="O28" s="117"/>
      <c r="P28" s="117"/>
      <c r="Q28" s="117"/>
      <c r="R28" s="117"/>
      <c r="S28" s="117"/>
      <c r="T28" s="117"/>
      <c r="U28" s="117"/>
      <c r="V28" s="117"/>
    </row>
    <row r="29" spans="1:22">
      <c r="A29" s="1"/>
      <c r="B29" s="355"/>
      <c r="C29" s="355"/>
      <c r="D29" s="355"/>
      <c r="E29" s="355"/>
      <c r="F29" s="355"/>
      <c r="G29" s="355"/>
      <c r="H29" s="355"/>
      <c r="I29" s="355"/>
      <c r="J29" s="355"/>
      <c r="K29" s="355"/>
      <c r="L29" s="355"/>
      <c r="M29" s="355"/>
      <c r="N29" s="355"/>
      <c r="O29" s="117"/>
      <c r="P29" s="117"/>
      <c r="Q29" s="117"/>
      <c r="R29" s="117"/>
      <c r="S29" s="117"/>
      <c r="T29" s="117"/>
      <c r="U29" s="117"/>
      <c r="V29" s="117"/>
    </row>
  </sheetData>
  <mergeCells count="1">
    <mergeCell ref="B27:N28"/>
  </mergeCells>
  <hyperlinks>
    <hyperlink ref="A1" location="Index!A1" display="Back to Index" xr:uid="{DA174CF2-201B-B146-AC64-39BB0AF0B387}"/>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BA05-6295-524D-B6C2-0524F7327589}">
  <sheetPr codeName="Sheet72"/>
  <dimension ref="A1:W18"/>
  <sheetViews>
    <sheetView workbookViewId="0"/>
  </sheetViews>
  <sheetFormatPr defaultColWidth="10.81640625" defaultRowHeight="17.25"/>
  <cols>
    <col min="1" max="1" width="12.453125" style="20" customWidth="1"/>
    <col min="2" max="2" width="17.453125" style="20" customWidth="1"/>
    <col min="3" max="22" width="6.453125" style="20" customWidth="1"/>
    <col min="23" max="23" width="4" style="20" customWidth="1"/>
    <col min="24" max="16384" width="10.816406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59"/>
      <c r="O5" s="360"/>
      <c r="P5" s="359"/>
      <c r="Q5" s="360"/>
      <c r="R5" s="360"/>
      <c r="S5" s="360"/>
      <c r="T5" s="360"/>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s="46" customFormat="1" ht="17.25" customHeight="1">
      <c r="A7" s="36"/>
      <c r="B7" s="133" t="s">
        <v>859</v>
      </c>
      <c r="C7" s="133" t="s">
        <v>434</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s="46" customFormat="1">
      <c r="A9" s="36"/>
      <c r="B9" s="59"/>
      <c r="C9" s="42">
        <v>1998</v>
      </c>
      <c r="D9" s="42">
        <v>1999</v>
      </c>
      <c r="E9" s="42">
        <v>2000</v>
      </c>
      <c r="F9" s="42">
        <v>2001</v>
      </c>
      <c r="G9" s="42">
        <v>2002</v>
      </c>
      <c r="H9" s="42">
        <v>2003</v>
      </c>
      <c r="I9" s="42">
        <v>2004</v>
      </c>
      <c r="J9" s="42">
        <v>2005</v>
      </c>
      <c r="K9" s="42">
        <v>2006</v>
      </c>
      <c r="L9" s="42">
        <v>2007</v>
      </c>
      <c r="M9" s="42">
        <v>2008</v>
      </c>
      <c r="N9" s="42">
        <v>2009</v>
      </c>
      <c r="O9" s="42">
        <v>2010</v>
      </c>
      <c r="P9" s="42">
        <v>2011</v>
      </c>
      <c r="Q9" s="42">
        <v>2012</v>
      </c>
      <c r="R9" s="42">
        <v>2013</v>
      </c>
      <c r="S9" s="42">
        <v>2014</v>
      </c>
      <c r="T9" s="42">
        <v>2015</v>
      </c>
      <c r="U9" s="42">
        <v>2016</v>
      </c>
      <c r="V9" s="42">
        <v>2017</v>
      </c>
      <c r="W9" s="36"/>
    </row>
    <row r="10" spans="1:23">
      <c r="A10" s="1"/>
      <c r="B10" s="232" t="s">
        <v>429</v>
      </c>
      <c r="C10" s="1">
        <v>26</v>
      </c>
      <c r="D10" s="1">
        <v>16</v>
      </c>
      <c r="E10" s="1">
        <v>15</v>
      </c>
      <c r="F10" s="1">
        <v>15</v>
      </c>
      <c r="G10" s="1">
        <v>20</v>
      </c>
      <c r="H10" s="1">
        <v>19</v>
      </c>
      <c r="I10" s="1">
        <v>14</v>
      </c>
      <c r="J10" s="657">
        <v>25</v>
      </c>
      <c r="K10" s="657">
        <v>27</v>
      </c>
      <c r="L10" s="657">
        <v>25</v>
      </c>
      <c r="M10" s="657">
        <v>21</v>
      </c>
      <c r="N10" s="657">
        <v>17</v>
      </c>
      <c r="O10" s="657">
        <v>16</v>
      </c>
      <c r="P10" s="657">
        <v>24</v>
      </c>
      <c r="Q10" s="657">
        <v>10</v>
      </c>
      <c r="R10" s="657">
        <v>8</v>
      </c>
      <c r="S10" s="657">
        <v>17</v>
      </c>
      <c r="T10" s="657">
        <v>19</v>
      </c>
      <c r="U10" s="657">
        <v>11</v>
      </c>
      <c r="V10" s="657">
        <v>10</v>
      </c>
      <c r="W10" s="1"/>
    </row>
    <row r="11" spans="1:23">
      <c r="A11" s="1"/>
      <c r="B11" s="232" t="s">
        <v>433</v>
      </c>
      <c r="C11" s="1">
        <v>2</v>
      </c>
      <c r="D11" s="1">
        <v>5</v>
      </c>
      <c r="E11" s="1">
        <v>5</v>
      </c>
      <c r="F11" s="1">
        <v>2</v>
      </c>
      <c r="G11" s="1">
        <v>5</v>
      </c>
      <c r="H11" s="1">
        <v>5</v>
      </c>
      <c r="I11" s="1">
        <v>0</v>
      </c>
      <c r="J11" s="657">
        <v>1</v>
      </c>
      <c r="K11" s="657">
        <v>2</v>
      </c>
      <c r="L11" s="657">
        <v>1</v>
      </c>
      <c r="M11" s="657">
        <v>1</v>
      </c>
      <c r="N11" s="657">
        <v>6</v>
      </c>
      <c r="O11" s="657">
        <v>3</v>
      </c>
      <c r="P11" s="657">
        <v>7</v>
      </c>
      <c r="Q11" s="657">
        <v>3</v>
      </c>
      <c r="R11" s="657">
        <v>3</v>
      </c>
      <c r="S11" s="657">
        <v>4</v>
      </c>
      <c r="T11" s="657">
        <v>2</v>
      </c>
      <c r="U11" s="657">
        <v>2</v>
      </c>
      <c r="V11" s="657">
        <v>5</v>
      </c>
      <c r="W11" s="1"/>
    </row>
    <row r="12" spans="1:23" s="46" customFormat="1">
      <c r="A12" s="36"/>
      <c r="B12" s="121" t="s">
        <v>5</v>
      </c>
      <c r="C12" s="121">
        <v>28</v>
      </c>
      <c r="D12" s="121">
        <v>21</v>
      </c>
      <c r="E12" s="121">
        <v>20</v>
      </c>
      <c r="F12" s="121">
        <v>17</v>
      </c>
      <c r="G12" s="121">
        <v>25</v>
      </c>
      <c r="H12" s="121">
        <v>24</v>
      </c>
      <c r="I12" s="121">
        <v>14</v>
      </c>
      <c r="J12" s="121">
        <v>26</v>
      </c>
      <c r="K12" s="121">
        <v>29</v>
      </c>
      <c r="L12" s="121">
        <v>26</v>
      </c>
      <c r="M12" s="121">
        <v>22</v>
      </c>
      <c r="N12" s="121">
        <v>23</v>
      </c>
      <c r="O12" s="121">
        <v>19</v>
      </c>
      <c r="P12" s="121">
        <v>31</v>
      </c>
      <c r="Q12" s="121">
        <v>13</v>
      </c>
      <c r="R12" s="121">
        <v>11</v>
      </c>
      <c r="S12" s="121">
        <v>21</v>
      </c>
      <c r="T12" s="121">
        <v>21</v>
      </c>
      <c r="U12" s="121">
        <v>13</v>
      </c>
      <c r="V12" s="121">
        <v>15</v>
      </c>
      <c r="W12" s="36"/>
    </row>
    <row r="13" spans="1:23">
      <c r="A13" s="1"/>
      <c r="B13" s="1"/>
      <c r="C13" s="1"/>
      <c r="D13" s="1"/>
      <c r="E13" s="1"/>
      <c r="F13" s="1"/>
      <c r="G13" s="1"/>
      <c r="H13" s="1"/>
      <c r="I13" s="1"/>
      <c r="J13" s="1"/>
      <c r="K13" s="1"/>
      <c r="L13" s="1"/>
      <c r="M13" s="1"/>
      <c r="N13" s="1"/>
      <c r="O13" s="1"/>
      <c r="P13" s="1"/>
      <c r="Q13" s="1"/>
      <c r="R13" s="1"/>
      <c r="S13" s="1"/>
      <c r="T13" s="1"/>
      <c r="U13" s="1"/>
      <c r="V13" s="1"/>
      <c r="W13" s="1"/>
    </row>
    <row r="14" spans="1:23">
      <c r="A14" s="1"/>
      <c r="B14" s="226" t="s">
        <v>563</v>
      </c>
      <c r="C14" s="226"/>
      <c r="D14" s="226"/>
      <c r="E14" s="226"/>
      <c r="F14" s="226"/>
      <c r="G14" s="226"/>
      <c r="H14" s="226"/>
      <c r="I14" s="226"/>
      <c r="J14" s="226"/>
      <c r="K14" s="226"/>
      <c r="L14" s="226"/>
      <c r="M14" s="226"/>
      <c r="N14" s="226"/>
      <c r="O14" s="223"/>
      <c r="P14" s="223"/>
      <c r="Q14" s="223"/>
      <c r="R14" s="223"/>
      <c r="S14" s="223"/>
      <c r="T14" s="223"/>
      <c r="U14" s="223"/>
      <c r="V14" s="223"/>
      <c r="W14" s="1"/>
    </row>
    <row r="15" spans="1:23">
      <c r="A15" s="1"/>
      <c r="B15" s="226" t="s">
        <v>670</v>
      </c>
      <c r="C15" s="226"/>
      <c r="D15" s="226"/>
      <c r="E15" s="226"/>
      <c r="F15" s="226"/>
      <c r="G15" s="226"/>
      <c r="H15" s="226"/>
      <c r="I15" s="226"/>
      <c r="J15" s="226"/>
      <c r="K15" s="226"/>
      <c r="L15" s="226"/>
      <c r="M15" s="226"/>
      <c r="N15" s="226"/>
      <c r="O15" s="223"/>
      <c r="P15" s="223"/>
      <c r="Q15" s="223"/>
      <c r="R15" s="223"/>
      <c r="S15" s="223"/>
      <c r="T15" s="223"/>
      <c r="U15" s="223"/>
      <c r="V15" s="223"/>
      <c r="W15" s="1"/>
    </row>
    <row r="16" spans="1:23" ht="15.75" customHeight="1">
      <c r="A16" s="1"/>
      <c r="B16" s="740" t="s">
        <v>690</v>
      </c>
      <c r="C16" s="740"/>
      <c r="D16" s="740"/>
      <c r="E16" s="740"/>
      <c r="F16" s="740"/>
      <c r="G16" s="740"/>
      <c r="H16" s="740"/>
      <c r="I16" s="740"/>
      <c r="J16" s="740"/>
      <c r="K16" s="740"/>
      <c r="L16" s="740"/>
      <c r="M16" s="740"/>
      <c r="N16" s="740"/>
      <c r="O16" s="740"/>
      <c r="P16" s="740"/>
      <c r="Q16" s="740"/>
      <c r="R16" s="740"/>
      <c r="S16" s="740"/>
      <c r="T16" s="740"/>
      <c r="U16" s="740"/>
      <c r="V16" s="740"/>
      <c r="W16" s="1"/>
    </row>
    <row r="17" spans="1:23">
      <c r="A17" s="1"/>
      <c r="B17" s="740"/>
      <c r="C17" s="740"/>
      <c r="D17" s="740"/>
      <c r="E17" s="740"/>
      <c r="F17" s="740"/>
      <c r="G17" s="740"/>
      <c r="H17" s="740"/>
      <c r="I17" s="740"/>
      <c r="J17" s="740"/>
      <c r="K17" s="740"/>
      <c r="L17" s="740"/>
      <c r="M17" s="740"/>
      <c r="N17" s="740"/>
      <c r="O17" s="740"/>
      <c r="P17" s="740"/>
      <c r="Q17" s="740"/>
      <c r="R17" s="740"/>
      <c r="S17" s="740"/>
      <c r="T17" s="740"/>
      <c r="U17" s="740"/>
      <c r="V17" s="740"/>
      <c r="W17" s="1"/>
    </row>
    <row r="18" spans="1:23">
      <c r="A18" s="1"/>
      <c r="B18" s="1"/>
      <c r="C18" s="1"/>
      <c r="D18" s="1"/>
      <c r="E18" s="1"/>
      <c r="F18" s="1"/>
      <c r="G18" s="1"/>
      <c r="H18" s="1"/>
      <c r="I18" s="1"/>
      <c r="J18" s="1"/>
      <c r="K18" s="1"/>
      <c r="L18" s="1"/>
      <c r="M18" s="1"/>
      <c r="N18" s="1"/>
      <c r="O18" s="1"/>
      <c r="P18" s="1"/>
      <c r="Q18" s="1"/>
      <c r="R18" s="1"/>
      <c r="S18" s="1"/>
      <c r="T18" s="1"/>
      <c r="U18" s="1"/>
      <c r="V18" s="1"/>
      <c r="W18" s="1"/>
    </row>
  </sheetData>
  <mergeCells count="1">
    <mergeCell ref="B16:V17"/>
  </mergeCells>
  <hyperlinks>
    <hyperlink ref="A1" location="Index!A1" display="Back to Index" xr:uid="{5DD8169D-CDCB-4F41-AE75-F0B7AC421A41}"/>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61EA-A614-8C47-9F8C-2912A53C5ABA}">
  <sheetPr codeName="Sheet73"/>
  <dimension ref="A1:V29"/>
  <sheetViews>
    <sheetView workbookViewId="0"/>
  </sheetViews>
  <sheetFormatPr defaultColWidth="10.81640625" defaultRowHeight="17.25"/>
  <cols>
    <col min="1" max="1" width="12.453125" style="20" customWidth="1"/>
    <col min="2" max="16384" width="10.81640625" style="20"/>
  </cols>
  <sheetData>
    <row r="1" spans="1:14" ht="17.25" customHeight="1">
      <c r="A1" s="297" t="s">
        <v>0</v>
      </c>
      <c r="B1" s="289"/>
      <c r="C1" s="289"/>
      <c r="D1" s="289"/>
      <c r="E1" s="289"/>
      <c r="F1" s="289"/>
      <c r="G1" s="9"/>
      <c r="H1" s="9"/>
      <c r="I1" s="9"/>
      <c r="J1" s="9"/>
      <c r="K1" s="1"/>
      <c r="L1" s="1"/>
      <c r="M1" s="1"/>
      <c r="N1" s="1"/>
    </row>
    <row r="2" spans="1:14">
      <c r="A2" s="8"/>
      <c r="B2" s="289"/>
      <c r="C2" s="289"/>
      <c r="D2" s="289"/>
      <c r="E2" s="289"/>
      <c r="F2" s="289"/>
      <c r="G2" s="9"/>
      <c r="H2" s="9"/>
      <c r="I2" s="9"/>
      <c r="J2" s="9"/>
      <c r="K2" s="1"/>
      <c r="L2" s="1"/>
      <c r="M2" s="1"/>
      <c r="N2" s="1"/>
    </row>
    <row r="3" spans="1:14">
      <c r="A3" s="8"/>
      <c r="B3" s="289"/>
      <c r="C3" s="289"/>
      <c r="D3" s="289"/>
      <c r="E3" s="289"/>
      <c r="F3" s="289"/>
      <c r="G3" s="9"/>
      <c r="H3" s="9"/>
      <c r="I3" s="9"/>
      <c r="J3" s="9"/>
      <c r="K3" s="1"/>
      <c r="L3" s="1"/>
      <c r="M3" s="1"/>
      <c r="N3" s="1"/>
    </row>
    <row r="4" spans="1:14">
      <c r="A4" s="8"/>
      <c r="B4" s="294"/>
      <c r="C4" s="294"/>
      <c r="D4" s="294"/>
      <c r="E4" s="294"/>
      <c r="F4" s="294"/>
      <c r="G4" s="9"/>
      <c r="H4" s="9"/>
      <c r="I4" s="9"/>
      <c r="J4" s="9"/>
      <c r="K4" s="1"/>
      <c r="L4" s="1"/>
      <c r="M4" s="1"/>
      <c r="N4" s="1"/>
    </row>
    <row r="5" spans="1:14">
      <c r="A5" s="358"/>
      <c r="B5" s="359"/>
      <c r="C5" s="359"/>
      <c r="D5" s="359"/>
      <c r="E5" s="359"/>
      <c r="F5" s="359"/>
      <c r="G5" s="360"/>
      <c r="H5" s="360"/>
      <c r="I5" s="360"/>
      <c r="J5" s="360"/>
      <c r="K5" s="362"/>
      <c r="L5" s="362"/>
      <c r="M5" s="362"/>
      <c r="N5" s="360"/>
    </row>
    <row r="6" spans="1:14" ht="15.75" customHeight="1">
      <c r="A6" s="1"/>
      <c r="B6" s="1"/>
      <c r="C6" s="1"/>
      <c r="D6" s="1"/>
      <c r="E6" s="1"/>
      <c r="F6" s="1"/>
      <c r="G6" s="1"/>
      <c r="H6" s="1"/>
      <c r="I6" s="1"/>
      <c r="J6" s="1"/>
      <c r="K6" s="1"/>
      <c r="L6" s="1"/>
      <c r="M6" s="1"/>
      <c r="N6" s="1"/>
    </row>
    <row r="7" spans="1:14" ht="17.25" customHeight="1">
      <c r="A7" s="1"/>
      <c r="B7" s="321" t="s">
        <v>435</v>
      </c>
      <c r="C7" s="372" t="s">
        <v>689</v>
      </c>
      <c r="D7" s="1"/>
      <c r="E7" s="1"/>
      <c r="F7" s="1"/>
      <c r="G7" s="1"/>
      <c r="H7" s="1"/>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22">
      <c r="A17" s="1"/>
      <c r="B17" s="1"/>
      <c r="C17" s="1"/>
      <c r="D17" s="1"/>
      <c r="E17" s="1"/>
      <c r="F17" s="1"/>
      <c r="G17" s="1"/>
      <c r="H17" s="1"/>
      <c r="I17" s="1"/>
      <c r="J17" s="1"/>
      <c r="K17" s="1"/>
      <c r="L17" s="1"/>
      <c r="M17" s="1"/>
      <c r="N17" s="1"/>
    </row>
    <row r="18" spans="1:22">
      <c r="A18" s="1"/>
      <c r="B18" s="1"/>
      <c r="C18" s="1"/>
      <c r="D18" s="1"/>
      <c r="E18" s="1"/>
      <c r="F18" s="1"/>
      <c r="G18" s="1"/>
      <c r="H18" s="1"/>
      <c r="I18" s="1"/>
      <c r="J18" s="1"/>
      <c r="K18" s="1"/>
      <c r="L18" s="1"/>
      <c r="M18" s="1"/>
      <c r="N18" s="1"/>
    </row>
    <row r="19" spans="1:22">
      <c r="A19" s="1"/>
      <c r="B19" s="1"/>
      <c r="C19" s="1"/>
      <c r="D19" s="1"/>
      <c r="E19" s="1"/>
      <c r="F19" s="1"/>
      <c r="G19" s="1"/>
      <c r="H19" s="1"/>
      <c r="I19" s="1"/>
      <c r="J19" s="1"/>
      <c r="K19" s="1"/>
      <c r="L19" s="1"/>
      <c r="M19" s="1"/>
      <c r="N19" s="1"/>
    </row>
    <row r="20" spans="1:22">
      <c r="A20" s="1"/>
      <c r="B20" s="1"/>
      <c r="C20" s="1"/>
      <c r="D20" s="1"/>
      <c r="E20" s="1"/>
      <c r="F20" s="1"/>
      <c r="G20" s="1"/>
      <c r="H20" s="1"/>
      <c r="I20" s="1"/>
      <c r="J20" s="1"/>
      <c r="K20" s="1"/>
      <c r="L20" s="1"/>
      <c r="M20" s="1"/>
      <c r="N20" s="1"/>
    </row>
    <row r="21" spans="1:22">
      <c r="A21" s="1"/>
      <c r="B21" s="1"/>
      <c r="C21" s="1"/>
      <c r="D21" s="1"/>
      <c r="E21" s="1"/>
      <c r="F21" s="1"/>
      <c r="G21" s="1"/>
      <c r="H21" s="1"/>
      <c r="I21" s="1"/>
      <c r="J21" s="1"/>
      <c r="K21" s="1"/>
      <c r="L21" s="1"/>
      <c r="M21" s="1"/>
      <c r="N21" s="1"/>
    </row>
    <row r="22" spans="1:22">
      <c r="A22" s="1"/>
      <c r="B22" s="1"/>
      <c r="C22" s="1"/>
      <c r="D22" s="1"/>
      <c r="E22" s="1"/>
      <c r="F22" s="1"/>
      <c r="G22" s="1"/>
      <c r="H22" s="1"/>
      <c r="I22" s="1"/>
      <c r="J22" s="1"/>
      <c r="K22" s="1"/>
      <c r="L22" s="1"/>
      <c r="M22" s="1"/>
      <c r="N22" s="1"/>
    </row>
    <row r="23" spans="1:22">
      <c r="A23" s="1"/>
      <c r="B23" s="1"/>
      <c r="C23" s="1"/>
      <c r="D23" s="1"/>
      <c r="E23" s="1"/>
      <c r="F23" s="1"/>
      <c r="G23" s="1"/>
      <c r="H23" s="1"/>
      <c r="I23" s="1"/>
      <c r="J23" s="1"/>
      <c r="K23" s="1"/>
      <c r="L23" s="1"/>
      <c r="M23" s="1"/>
      <c r="N23" s="1"/>
    </row>
    <row r="24" spans="1:22">
      <c r="A24" s="1"/>
      <c r="B24" s="223" t="s">
        <v>860</v>
      </c>
      <c r="C24" s="223"/>
      <c r="D24" s="223"/>
      <c r="E24" s="223"/>
      <c r="F24" s="223"/>
      <c r="G24" s="223"/>
      <c r="H24" s="223"/>
      <c r="I24" s="223"/>
      <c r="J24" s="223"/>
      <c r="K24" s="223"/>
      <c r="L24" s="223"/>
      <c r="M24" s="223"/>
      <c r="N24" s="183"/>
    </row>
    <row r="25" spans="1:22">
      <c r="A25" s="1"/>
      <c r="B25" s="226" t="s">
        <v>563</v>
      </c>
      <c r="C25" s="226"/>
      <c r="D25" s="226"/>
      <c r="E25" s="226"/>
      <c r="F25" s="226"/>
      <c r="G25" s="226"/>
      <c r="H25" s="226"/>
      <c r="I25" s="226"/>
      <c r="J25" s="226"/>
      <c r="K25" s="226"/>
      <c r="L25" s="226"/>
      <c r="M25" s="226"/>
      <c r="N25" s="447"/>
    </row>
    <row r="26" spans="1:22">
      <c r="A26" s="1"/>
      <c r="B26" s="226" t="s">
        <v>670</v>
      </c>
      <c r="C26" s="226"/>
      <c r="D26" s="226"/>
      <c r="E26" s="226"/>
      <c r="F26" s="226"/>
      <c r="G26" s="226"/>
      <c r="H26" s="226"/>
      <c r="I26" s="226"/>
      <c r="J26" s="226"/>
      <c r="K26" s="226"/>
      <c r="L26" s="226"/>
      <c r="M26" s="226"/>
      <c r="N26" s="447"/>
    </row>
    <row r="27" spans="1:22" ht="15.75" customHeight="1">
      <c r="A27" s="1"/>
      <c r="B27" s="708" t="s">
        <v>690</v>
      </c>
      <c r="C27" s="708"/>
      <c r="D27" s="708"/>
      <c r="E27" s="708"/>
      <c r="F27" s="708"/>
      <c r="G27" s="708"/>
      <c r="H27" s="708"/>
      <c r="I27" s="708"/>
      <c r="J27" s="708"/>
      <c r="K27" s="708"/>
      <c r="L27" s="708"/>
      <c r="M27" s="708"/>
      <c r="N27" s="449"/>
      <c r="O27" s="118"/>
      <c r="P27" s="118"/>
      <c r="Q27" s="118"/>
      <c r="R27" s="118"/>
      <c r="S27" s="118"/>
      <c r="T27" s="118"/>
      <c r="U27" s="118"/>
      <c r="V27" s="118"/>
    </row>
    <row r="28" spans="1:22">
      <c r="A28" s="1"/>
      <c r="B28" s="708"/>
      <c r="C28" s="708"/>
      <c r="D28" s="708"/>
      <c r="E28" s="708"/>
      <c r="F28" s="708"/>
      <c r="G28" s="708"/>
      <c r="H28" s="708"/>
      <c r="I28" s="708"/>
      <c r="J28" s="708"/>
      <c r="K28" s="708"/>
      <c r="L28" s="708"/>
      <c r="M28" s="708"/>
      <c r="N28" s="449"/>
      <c r="O28" s="118"/>
      <c r="P28" s="118"/>
      <c r="Q28" s="118"/>
      <c r="R28" s="118"/>
      <c r="S28" s="118"/>
      <c r="T28" s="118"/>
      <c r="U28" s="118"/>
      <c r="V28" s="118"/>
    </row>
    <row r="29" spans="1:22">
      <c r="A29" s="1"/>
      <c r="B29" s="1"/>
      <c r="C29" s="1"/>
      <c r="D29" s="1"/>
      <c r="E29" s="1"/>
      <c r="F29" s="1"/>
      <c r="G29" s="1"/>
      <c r="H29" s="1"/>
      <c r="I29" s="1"/>
      <c r="J29" s="1"/>
      <c r="K29" s="1"/>
      <c r="L29" s="1"/>
      <c r="M29" s="1"/>
      <c r="N29" s="1"/>
    </row>
  </sheetData>
  <mergeCells count="1">
    <mergeCell ref="B27:M28"/>
  </mergeCells>
  <hyperlinks>
    <hyperlink ref="A1" location="Index!A1" display="Back to Index" xr:uid="{A52734ED-EC89-534C-8A86-C7DC7D46FC38}"/>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A1F7-7778-084D-AD49-593AD18A0F6C}">
  <sheetPr codeName="Sheet74"/>
  <dimension ref="A1:J16"/>
  <sheetViews>
    <sheetView workbookViewId="0"/>
  </sheetViews>
  <sheetFormatPr defaultColWidth="10.81640625" defaultRowHeight="17.25"/>
  <cols>
    <col min="1" max="1" width="12.453125" style="20" customWidth="1"/>
    <col min="2" max="2" width="21.6328125" style="20" customWidth="1"/>
    <col min="3" max="16384" width="10.81640625" style="20"/>
  </cols>
  <sheetData>
    <row r="1" spans="1:10" ht="17.25" customHeight="1">
      <c r="A1" s="297" t="s">
        <v>0</v>
      </c>
      <c r="B1" s="289"/>
      <c r="C1" s="289"/>
      <c r="D1" s="289"/>
      <c r="E1" s="289"/>
      <c r="F1" s="289"/>
      <c r="G1" s="9"/>
      <c r="H1" s="9"/>
      <c r="I1" s="9"/>
      <c r="J1" s="10"/>
    </row>
    <row r="2" spans="1:10">
      <c r="A2" s="8"/>
      <c r="B2" s="289"/>
      <c r="C2" s="289"/>
      <c r="D2" s="289"/>
      <c r="E2" s="289"/>
      <c r="F2" s="289"/>
      <c r="G2" s="9"/>
      <c r="H2" s="9"/>
      <c r="I2" s="9"/>
      <c r="J2" s="10"/>
    </row>
    <row r="3" spans="1:10">
      <c r="A3" s="8"/>
      <c r="B3" s="289"/>
      <c r="C3" s="289"/>
      <c r="D3" s="289"/>
      <c r="E3" s="289"/>
      <c r="F3" s="289"/>
      <c r="G3" s="9"/>
      <c r="H3" s="9"/>
      <c r="I3" s="9"/>
      <c r="J3" s="10"/>
    </row>
    <row r="4" spans="1:10">
      <c r="A4" s="8"/>
      <c r="B4" s="294"/>
      <c r="C4" s="294"/>
      <c r="D4" s="294"/>
      <c r="E4" s="294"/>
      <c r="F4" s="294"/>
      <c r="G4" s="9"/>
      <c r="H4" s="9"/>
      <c r="I4" s="9"/>
      <c r="J4" s="10"/>
    </row>
    <row r="5" spans="1:10">
      <c r="A5" s="358"/>
      <c r="B5" s="359"/>
      <c r="C5" s="359"/>
      <c r="D5" s="359"/>
      <c r="E5" s="359"/>
      <c r="F5" s="359"/>
      <c r="G5" s="360"/>
      <c r="H5" s="360"/>
      <c r="I5" s="360"/>
      <c r="J5" s="10"/>
    </row>
    <row r="6" spans="1:10" ht="15.75" customHeight="1">
      <c r="A6" s="1"/>
      <c r="B6" s="1"/>
      <c r="C6" s="1"/>
      <c r="D6" s="1"/>
      <c r="E6" s="1"/>
      <c r="F6" s="1"/>
      <c r="G6" s="1"/>
      <c r="H6" s="1"/>
      <c r="I6" s="1"/>
    </row>
    <row r="7" spans="1:10" ht="17.25" customHeight="1">
      <c r="A7" s="1"/>
      <c r="B7" s="320" t="s">
        <v>861</v>
      </c>
      <c r="C7" s="320" t="s">
        <v>440</v>
      </c>
      <c r="D7" s="1"/>
      <c r="E7" s="1"/>
      <c r="F7" s="1"/>
      <c r="G7" s="1"/>
      <c r="H7" s="354"/>
      <c r="I7" s="1"/>
    </row>
    <row r="8" spans="1:10" ht="15.75" customHeight="1">
      <c r="A8" s="1"/>
      <c r="B8" s="36"/>
      <c r="C8" s="36"/>
      <c r="D8" s="1"/>
      <c r="E8" s="1"/>
      <c r="F8" s="1"/>
      <c r="G8" s="1"/>
      <c r="H8" s="1"/>
      <c r="I8" s="1"/>
    </row>
    <row r="9" spans="1:10">
      <c r="A9" s="1"/>
      <c r="B9" s="622"/>
      <c r="C9" s="744" t="s">
        <v>225</v>
      </c>
      <c r="D9" s="744"/>
      <c r="E9" s="744"/>
      <c r="F9" s="744"/>
      <c r="G9" s="744"/>
      <c r="H9" s="622"/>
      <c r="I9" s="1"/>
    </row>
    <row r="10" spans="1:10" s="46" customFormat="1">
      <c r="A10" s="36"/>
      <c r="B10" s="63"/>
      <c r="C10" s="458" t="s">
        <v>218</v>
      </c>
      <c r="D10" s="458" t="s">
        <v>219</v>
      </c>
      <c r="E10" s="458" t="s">
        <v>220</v>
      </c>
      <c r="F10" s="458" t="s">
        <v>221</v>
      </c>
      <c r="G10" s="458" t="s">
        <v>222</v>
      </c>
      <c r="H10" s="458" t="s">
        <v>5</v>
      </c>
      <c r="I10" s="36"/>
    </row>
    <row r="11" spans="1:10">
      <c r="A11" s="602"/>
      <c r="B11" s="583" t="s">
        <v>436</v>
      </c>
      <c r="C11" s="622"/>
      <c r="D11" s="622">
        <v>1</v>
      </c>
      <c r="E11" s="622"/>
      <c r="F11" s="622">
        <v>1</v>
      </c>
      <c r="G11" s="622">
        <v>7</v>
      </c>
      <c r="H11" s="634">
        <v>9</v>
      </c>
      <c r="I11" s="1"/>
    </row>
    <row r="12" spans="1:10">
      <c r="A12" s="1"/>
      <c r="B12" s="583" t="s">
        <v>437</v>
      </c>
      <c r="C12" s="622"/>
      <c r="D12" s="622">
        <v>4</v>
      </c>
      <c r="E12" s="622"/>
      <c r="F12" s="622"/>
      <c r="G12" s="622"/>
      <c r="H12" s="634">
        <v>4</v>
      </c>
      <c r="I12" s="1"/>
    </row>
    <row r="13" spans="1:10">
      <c r="A13" s="1"/>
      <c r="B13" s="583" t="s">
        <v>438</v>
      </c>
      <c r="C13" s="622"/>
      <c r="D13" s="622"/>
      <c r="E13" s="622"/>
      <c r="F13" s="622">
        <v>1</v>
      </c>
      <c r="G13" s="622"/>
      <c r="H13" s="634">
        <v>1</v>
      </c>
      <c r="I13" s="1"/>
    </row>
    <row r="14" spans="1:10">
      <c r="A14" s="1"/>
      <c r="B14" s="583" t="s">
        <v>439</v>
      </c>
      <c r="C14" s="622"/>
      <c r="D14" s="622"/>
      <c r="E14" s="622"/>
      <c r="F14" s="622"/>
      <c r="G14" s="622">
        <v>1</v>
      </c>
      <c r="H14" s="634">
        <v>1</v>
      </c>
      <c r="I14" s="1"/>
    </row>
    <row r="15" spans="1:10" s="46" customFormat="1">
      <c r="A15" s="36"/>
      <c r="B15" s="539" t="s">
        <v>5</v>
      </c>
      <c r="C15" s="539">
        <v>0</v>
      </c>
      <c r="D15" s="539">
        <v>5</v>
      </c>
      <c r="E15" s="539">
        <v>0</v>
      </c>
      <c r="F15" s="539">
        <v>2</v>
      </c>
      <c r="G15" s="539">
        <v>8</v>
      </c>
      <c r="H15" s="635">
        <v>15</v>
      </c>
      <c r="I15" s="36"/>
    </row>
    <row r="16" spans="1:10">
      <c r="A16" s="1"/>
      <c r="B16" s="1"/>
      <c r="C16" s="1"/>
      <c r="D16" s="1"/>
      <c r="E16" s="1"/>
      <c r="F16" s="1"/>
      <c r="G16" s="1"/>
      <c r="H16" s="1"/>
      <c r="I16" s="1"/>
    </row>
  </sheetData>
  <mergeCells count="1">
    <mergeCell ref="C9:G9"/>
  </mergeCells>
  <hyperlinks>
    <hyperlink ref="A1" location="Index!A1" display="Back to Index" xr:uid="{AAF6DECC-EF87-984B-9A30-E70523058636}"/>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53A00-2FD3-4D91-B8FF-82DAE1E9C66C}">
  <sheetPr codeName="Sheet75"/>
  <dimension ref="A1:W15"/>
  <sheetViews>
    <sheetView workbookViewId="0"/>
  </sheetViews>
  <sheetFormatPr defaultColWidth="8.6328125" defaultRowHeight="17.25"/>
  <cols>
    <col min="1" max="1" width="12.453125" style="20" customWidth="1"/>
    <col min="2" max="2" width="14.1796875" style="20" customWidth="1"/>
    <col min="3" max="22" width="6.81640625" style="20" customWidth="1"/>
    <col min="23" max="23" width="3" style="20" customWidth="1"/>
    <col min="24" max="16384" width="8.63281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0"/>
      <c r="O5" s="360"/>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1"/>
      <c r="B7" s="320" t="s">
        <v>446</v>
      </c>
      <c r="C7" s="320" t="s">
        <v>691</v>
      </c>
      <c r="D7" s="1"/>
      <c r="E7" s="1"/>
      <c r="F7" s="1"/>
      <c r="G7" s="1"/>
      <c r="H7" s="1"/>
      <c r="I7" s="1"/>
      <c r="J7" s="1"/>
      <c r="K7" s="1"/>
      <c r="L7" s="1"/>
      <c r="M7" s="1"/>
      <c r="N7" s="1"/>
      <c r="O7" s="1"/>
      <c r="P7" s="1"/>
      <c r="Q7" s="1"/>
      <c r="R7" s="1"/>
      <c r="S7" s="1"/>
      <c r="T7" s="1"/>
      <c r="U7" s="1"/>
      <c r="V7" s="1"/>
      <c r="W7" s="1"/>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242"/>
      <c r="C9" s="236">
        <v>1998</v>
      </c>
      <c r="D9" s="236">
        <v>1999</v>
      </c>
      <c r="E9" s="236">
        <v>2000</v>
      </c>
      <c r="F9" s="236">
        <v>2001</v>
      </c>
      <c r="G9" s="236">
        <v>2002</v>
      </c>
      <c r="H9" s="236">
        <v>2003</v>
      </c>
      <c r="I9" s="236">
        <v>2004</v>
      </c>
      <c r="J9" s="236">
        <v>2005</v>
      </c>
      <c r="K9" s="236">
        <v>2006</v>
      </c>
      <c r="L9" s="236">
        <v>2007</v>
      </c>
      <c r="M9" s="236">
        <v>2008</v>
      </c>
      <c r="N9" s="236">
        <v>2009</v>
      </c>
      <c r="O9" s="236">
        <v>2010</v>
      </c>
      <c r="P9" s="236">
        <v>2011</v>
      </c>
      <c r="Q9" s="236">
        <v>2012</v>
      </c>
      <c r="R9" s="236">
        <v>2013</v>
      </c>
      <c r="S9" s="236">
        <v>2014</v>
      </c>
      <c r="T9" s="236">
        <v>2015</v>
      </c>
      <c r="U9" s="236">
        <v>2016</v>
      </c>
      <c r="V9" s="236">
        <v>2017</v>
      </c>
      <c r="W9" s="1"/>
    </row>
    <row r="10" spans="1:23">
      <c r="A10" s="602"/>
      <c r="B10" s="621" t="s">
        <v>442</v>
      </c>
      <c r="C10" s="621">
        <v>12</v>
      </c>
      <c r="D10" s="621">
        <v>14</v>
      </c>
      <c r="E10" s="621">
        <v>16</v>
      </c>
      <c r="F10" s="621">
        <v>8</v>
      </c>
      <c r="G10" s="621">
        <v>5</v>
      </c>
      <c r="H10" s="621">
        <v>3</v>
      </c>
      <c r="I10" s="621">
        <v>8</v>
      </c>
      <c r="J10" s="621">
        <v>6</v>
      </c>
      <c r="K10" s="621">
        <v>8</v>
      </c>
      <c r="L10" s="621">
        <v>4</v>
      </c>
      <c r="M10" s="621">
        <v>5</v>
      </c>
      <c r="N10" s="621">
        <v>5</v>
      </c>
      <c r="O10" s="621">
        <v>10</v>
      </c>
      <c r="P10" s="621">
        <v>2</v>
      </c>
      <c r="Q10" s="621">
        <v>6</v>
      </c>
      <c r="R10" s="621">
        <v>4</v>
      </c>
      <c r="S10" s="621">
        <v>6</v>
      </c>
      <c r="T10" s="621">
        <v>3</v>
      </c>
      <c r="U10" s="621">
        <v>6</v>
      </c>
      <c r="V10" s="621">
        <v>4</v>
      </c>
      <c r="W10" s="1"/>
    </row>
    <row r="11" spans="1:23">
      <c r="A11" s="1"/>
      <c r="B11" s="621" t="s">
        <v>589</v>
      </c>
      <c r="C11" s="621"/>
      <c r="D11" s="621"/>
      <c r="E11" s="621"/>
      <c r="F11" s="621"/>
      <c r="G11" s="621"/>
      <c r="H11" s="621"/>
      <c r="I11" s="621"/>
      <c r="J11" s="621">
        <v>1</v>
      </c>
      <c r="K11" s="621">
        <v>0</v>
      </c>
      <c r="L11" s="621">
        <v>0</v>
      </c>
      <c r="M11" s="621">
        <v>0</v>
      </c>
      <c r="N11" s="621">
        <v>2</v>
      </c>
      <c r="O11" s="621">
        <v>1</v>
      </c>
      <c r="P11" s="621">
        <v>0</v>
      </c>
      <c r="Q11" s="621">
        <v>0</v>
      </c>
      <c r="R11" s="621">
        <v>1</v>
      </c>
      <c r="S11" s="621">
        <v>0</v>
      </c>
      <c r="T11" s="621">
        <v>0</v>
      </c>
      <c r="U11" s="621">
        <v>1</v>
      </c>
      <c r="V11" s="621">
        <v>0</v>
      </c>
      <c r="W11" s="1"/>
    </row>
    <row r="12" spans="1:23" s="46" customFormat="1">
      <c r="A12" s="36"/>
      <c r="B12" s="636" t="s">
        <v>5</v>
      </c>
      <c r="C12" s="636">
        <v>12</v>
      </c>
      <c r="D12" s="636">
        <v>14</v>
      </c>
      <c r="E12" s="636">
        <v>16</v>
      </c>
      <c r="F12" s="636">
        <v>8</v>
      </c>
      <c r="G12" s="636">
        <v>5</v>
      </c>
      <c r="H12" s="636">
        <v>3</v>
      </c>
      <c r="I12" s="636">
        <v>8</v>
      </c>
      <c r="J12" s="636">
        <v>7</v>
      </c>
      <c r="K12" s="636">
        <v>8</v>
      </c>
      <c r="L12" s="636">
        <v>4</v>
      </c>
      <c r="M12" s="636">
        <v>5</v>
      </c>
      <c r="N12" s="636">
        <v>7</v>
      </c>
      <c r="O12" s="636">
        <v>11</v>
      </c>
      <c r="P12" s="636">
        <v>2</v>
      </c>
      <c r="Q12" s="636">
        <v>6</v>
      </c>
      <c r="R12" s="636">
        <v>5</v>
      </c>
      <c r="S12" s="636">
        <v>6</v>
      </c>
      <c r="T12" s="636">
        <v>3</v>
      </c>
      <c r="U12" s="636">
        <v>7</v>
      </c>
      <c r="V12" s="636">
        <v>4</v>
      </c>
      <c r="W12" s="36"/>
    </row>
    <row r="13" spans="1:23">
      <c r="A13" s="1"/>
      <c r="B13" s="1"/>
      <c r="C13" s="1"/>
      <c r="D13" s="1"/>
      <c r="E13" s="1"/>
      <c r="F13" s="1"/>
      <c r="G13" s="1"/>
      <c r="H13" s="1"/>
      <c r="I13" s="1"/>
      <c r="J13" s="1"/>
      <c r="K13" s="1"/>
      <c r="L13" s="1"/>
      <c r="M13" s="1"/>
      <c r="N13" s="1"/>
      <c r="O13" s="1"/>
      <c r="P13" s="1"/>
      <c r="Q13" s="1"/>
      <c r="R13" s="1"/>
      <c r="S13" s="1"/>
      <c r="T13" s="1"/>
      <c r="U13" s="1"/>
      <c r="V13" s="1"/>
      <c r="W13" s="1"/>
    </row>
    <row r="14" spans="1:23">
      <c r="A14" s="1"/>
      <c r="B14" s="226" t="s">
        <v>692</v>
      </c>
      <c r="C14" s="1"/>
      <c r="D14" s="1"/>
      <c r="E14" s="1"/>
      <c r="F14" s="1"/>
      <c r="G14" s="1"/>
      <c r="H14" s="1"/>
      <c r="I14" s="1"/>
      <c r="J14" s="1"/>
      <c r="K14" s="1"/>
      <c r="L14" s="1"/>
      <c r="M14" s="1"/>
      <c r="N14" s="1"/>
      <c r="O14" s="1"/>
      <c r="P14" s="1"/>
      <c r="Q14" s="1"/>
      <c r="R14" s="1"/>
      <c r="S14" s="1"/>
      <c r="T14" s="1"/>
      <c r="U14" s="1"/>
      <c r="V14" s="1"/>
      <c r="W14" s="1"/>
    </row>
    <row r="15" spans="1:23">
      <c r="A15" s="1"/>
      <c r="B15" s="1"/>
      <c r="C15" s="1"/>
      <c r="D15" s="1"/>
      <c r="E15" s="1"/>
      <c r="F15" s="1"/>
      <c r="G15" s="1"/>
      <c r="H15" s="1"/>
      <c r="I15" s="1"/>
      <c r="J15" s="1"/>
      <c r="K15" s="1"/>
      <c r="L15" s="1"/>
      <c r="M15" s="1"/>
      <c r="N15" s="1"/>
      <c r="O15" s="1"/>
      <c r="P15" s="1"/>
      <c r="Q15" s="1"/>
      <c r="R15" s="1"/>
      <c r="S15" s="1"/>
      <c r="T15" s="1"/>
      <c r="U15" s="1"/>
      <c r="V15" s="1"/>
      <c r="W15" s="1"/>
    </row>
  </sheetData>
  <hyperlinks>
    <hyperlink ref="A1" location="Index!A1" display="Back to Index" xr:uid="{CDE6273B-7ACA-4873-B714-F8F1A16951ED}"/>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C3C07-85D1-4FCB-91BF-DEE4C3BD9636}">
  <sheetPr codeName="Sheet76"/>
  <dimension ref="A1:O26"/>
  <sheetViews>
    <sheetView workbookViewId="0"/>
  </sheetViews>
  <sheetFormatPr defaultColWidth="8.6328125" defaultRowHeight="17.25"/>
  <cols>
    <col min="1" max="1" width="12.453125" style="20" customWidth="1"/>
    <col min="2" max="2" width="10.81640625" style="20" customWidth="1"/>
    <col min="3" max="16384" width="8.6328125" style="20"/>
  </cols>
  <sheetData>
    <row r="1" spans="1:15" ht="17.25" customHeight="1">
      <c r="A1" s="297" t="s">
        <v>0</v>
      </c>
      <c r="B1" s="289"/>
      <c r="C1" s="289"/>
      <c r="D1" s="289"/>
      <c r="E1" s="289"/>
      <c r="F1" s="289"/>
      <c r="G1" s="9"/>
      <c r="H1" s="9"/>
      <c r="I1" s="9"/>
      <c r="J1" s="9"/>
      <c r="K1" s="1"/>
      <c r="L1" s="1"/>
    </row>
    <row r="2" spans="1:15">
      <c r="A2" s="8"/>
      <c r="B2" s="289"/>
      <c r="C2" s="289"/>
      <c r="D2" s="289"/>
      <c r="E2" s="289"/>
      <c r="F2" s="289"/>
      <c r="G2" s="9"/>
      <c r="H2" s="9"/>
      <c r="I2" s="9"/>
      <c r="J2" s="9"/>
      <c r="K2" s="1"/>
      <c r="L2" s="1"/>
    </row>
    <row r="3" spans="1:15">
      <c r="A3" s="8"/>
      <c r="B3" s="289"/>
      <c r="C3" s="289"/>
      <c r="D3" s="289"/>
      <c r="E3" s="289"/>
      <c r="F3" s="289"/>
      <c r="G3" s="9"/>
      <c r="H3" s="9"/>
      <c r="I3" s="9"/>
      <c r="J3" s="9"/>
      <c r="K3" s="1"/>
      <c r="L3" s="1"/>
    </row>
    <row r="4" spans="1:15">
      <c r="A4" s="8"/>
      <c r="B4" s="294"/>
      <c r="C4" s="294"/>
      <c r="D4" s="294"/>
      <c r="E4" s="294"/>
      <c r="F4" s="294"/>
      <c r="G4" s="9"/>
      <c r="H4" s="9"/>
      <c r="I4" s="9"/>
      <c r="J4" s="9"/>
      <c r="K4" s="1"/>
      <c r="L4" s="1"/>
    </row>
    <row r="5" spans="1:15">
      <c r="A5" s="358"/>
      <c r="B5" s="359"/>
      <c r="C5" s="359"/>
      <c r="D5" s="359"/>
      <c r="E5" s="359"/>
      <c r="F5" s="359"/>
      <c r="G5" s="360"/>
      <c r="H5" s="360"/>
      <c r="I5" s="360"/>
      <c r="J5" s="360"/>
      <c r="K5" s="362"/>
      <c r="L5" s="362"/>
      <c r="N5" s="10"/>
      <c r="O5" s="10"/>
    </row>
    <row r="6" spans="1:15" ht="15.75" customHeight="1">
      <c r="A6" s="1"/>
      <c r="B6" s="1"/>
      <c r="C6" s="1"/>
      <c r="D6" s="1"/>
      <c r="E6" s="1"/>
      <c r="F6" s="1"/>
      <c r="G6" s="1"/>
      <c r="H6" s="1"/>
      <c r="I6" s="1"/>
      <c r="J6" s="1"/>
      <c r="K6" s="1"/>
      <c r="L6" s="1"/>
    </row>
    <row r="7" spans="1:15" s="46" customFormat="1" ht="17.25" customHeight="1">
      <c r="A7" s="36"/>
      <c r="B7" s="320" t="s">
        <v>443</v>
      </c>
      <c r="C7" s="320" t="s">
        <v>691</v>
      </c>
      <c r="D7" s="36"/>
      <c r="E7" s="36"/>
      <c r="F7" s="36"/>
      <c r="G7" s="36"/>
      <c r="H7" s="36"/>
      <c r="I7" s="36"/>
      <c r="J7" s="36"/>
      <c r="K7" s="36"/>
      <c r="L7" s="36"/>
    </row>
    <row r="8" spans="1:15" ht="15.75" customHeight="1">
      <c r="A8" s="1"/>
      <c r="B8" s="1"/>
      <c r="C8" s="1"/>
      <c r="D8" s="1"/>
      <c r="E8" s="1"/>
      <c r="F8" s="1"/>
      <c r="G8" s="1"/>
      <c r="H8" s="1"/>
      <c r="I8" s="1"/>
      <c r="J8" s="1"/>
      <c r="K8" s="1"/>
      <c r="L8" s="1"/>
    </row>
    <row r="9" spans="1:15">
      <c r="A9" s="1"/>
      <c r="B9" s="1"/>
      <c r="C9" s="1"/>
      <c r="D9" s="1"/>
      <c r="E9" s="1"/>
      <c r="F9" s="1"/>
      <c r="G9" s="1"/>
      <c r="H9" s="1"/>
      <c r="I9" s="1"/>
      <c r="J9" s="1"/>
      <c r="K9" s="1"/>
      <c r="L9" s="1"/>
    </row>
    <row r="10" spans="1:15">
      <c r="A10" s="1"/>
      <c r="B10" s="1"/>
      <c r="C10" s="1"/>
      <c r="D10" s="1"/>
      <c r="E10" s="1"/>
      <c r="F10" s="1"/>
      <c r="G10" s="1"/>
      <c r="H10" s="1"/>
      <c r="I10" s="1"/>
      <c r="J10" s="1"/>
      <c r="K10" s="1"/>
      <c r="L10" s="1"/>
    </row>
    <row r="11" spans="1:15">
      <c r="A11" s="1"/>
      <c r="B11" s="1"/>
      <c r="C11" s="1"/>
      <c r="D11" s="1"/>
      <c r="E11" s="1"/>
      <c r="F11" s="1"/>
      <c r="G11" s="1"/>
      <c r="H11" s="1"/>
      <c r="I11" s="1"/>
      <c r="J11" s="1"/>
      <c r="K11" s="1"/>
      <c r="L11" s="1"/>
    </row>
    <row r="12" spans="1:15">
      <c r="A12" s="1"/>
      <c r="B12" s="1"/>
      <c r="C12" s="1"/>
      <c r="D12" s="1"/>
      <c r="E12" s="1"/>
      <c r="F12" s="1"/>
      <c r="G12" s="1"/>
      <c r="H12" s="1"/>
      <c r="I12" s="1"/>
      <c r="J12" s="1"/>
      <c r="K12" s="1"/>
      <c r="L12" s="1"/>
    </row>
    <row r="13" spans="1:15">
      <c r="A13" s="1"/>
      <c r="B13" s="1"/>
      <c r="C13" s="1"/>
      <c r="D13" s="1"/>
      <c r="E13" s="1"/>
      <c r="F13" s="1"/>
      <c r="G13" s="1"/>
      <c r="H13" s="1"/>
      <c r="I13" s="1"/>
      <c r="J13" s="1"/>
      <c r="K13" s="1"/>
      <c r="L13" s="1"/>
    </row>
    <row r="14" spans="1:15">
      <c r="A14" s="1"/>
      <c r="B14" s="1"/>
      <c r="C14" s="1"/>
      <c r="D14" s="1"/>
      <c r="E14" s="1"/>
      <c r="F14" s="1"/>
      <c r="G14" s="1"/>
      <c r="H14" s="1"/>
      <c r="I14" s="1"/>
      <c r="J14" s="1"/>
      <c r="K14" s="1"/>
      <c r="L14" s="1"/>
    </row>
    <row r="15" spans="1:15">
      <c r="A15" s="1"/>
      <c r="B15" s="1"/>
      <c r="C15" s="1"/>
      <c r="D15" s="1"/>
      <c r="E15" s="1"/>
      <c r="F15" s="1"/>
      <c r="G15" s="1"/>
      <c r="H15" s="1"/>
      <c r="I15" s="1"/>
      <c r="J15" s="1"/>
      <c r="K15" s="1"/>
      <c r="L15" s="1"/>
    </row>
    <row r="16" spans="1:15">
      <c r="A16" s="1"/>
      <c r="B16" s="1"/>
      <c r="C16" s="1"/>
      <c r="D16" s="1"/>
      <c r="E16" s="1"/>
      <c r="F16" s="1"/>
      <c r="G16" s="1"/>
      <c r="H16" s="1"/>
      <c r="I16" s="1"/>
      <c r="J16" s="1"/>
      <c r="K16" s="1"/>
      <c r="L16" s="1"/>
    </row>
    <row r="17" spans="1:12">
      <c r="A17" s="1"/>
      <c r="B17" s="1"/>
      <c r="C17" s="1"/>
      <c r="D17" s="1"/>
      <c r="E17" s="1"/>
      <c r="F17" s="1"/>
      <c r="G17" s="1"/>
      <c r="H17" s="1"/>
      <c r="I17" s="1"/>
      <c r="J17" s="1"/>
      <c r="K17" s="1"/>
      <c r="L17" s="1"/>
    </row>
    <row r="18" spans="1:12">
      <c r="A18" s="1"/>
      <c r="B18" s="1"/>
      <c r="C18" s="1"/>
      <c r="D18" s="1"/>
      <c r="E18" s="1"/>
      <c r="F18" s="1"/>
      <c r="G18" s="1"/>
      <c r="H18" s="1"/>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226" t="s">
        <v>692</v>
      </c>
      <c r="C24" s="1"/>
      <c r="D24" s="1"/>
      <c r="E24" s="1"/>
      <c r="F24" s="1"/>
      <c r="G24" s="1"/>
      <c r="H24" s="1"/>
      <c r="I24" s="1"/>
      <c r="J24" s="1"/>
      <c r="K24" s="1"/>
      <c r="L24" s="1"/>
    </row>
    <row r="25" spans="1:12">
      <c r="A25" s="1"/>
      <c r="B25" s="223" t="s">
        <v>889</v>
      </c>
      <c r="C25" s="1"/>
      <c r="D25" s="1"/>
      <c r="E25" s="1"/>
      <c r="F25" s="1"/>
      <c r="G25" s="1"/>
      <c r="H25" s="1"/>
      <c r="I25" s="1"/>
      <c r="J25" s="1"/>
      <c r="K25" s="1"/>
      <c r="L25" s="1"/>
    </row>
    <row r="26" spans="1:12">
      <c r="A26" s="1"/>
      <c r="B26" s="1"/>
      <c r="C26" s="1"/>
      <c r="D26" s="1"/>
      <c r="E26" s="1"/>
      <c r="F26" s="1"/>
      <c r="G26" s="1"/>
      <c r="H26" s="1"/>
      <c r="I26" s="1"/>
      <c r="J26" s="1"/>
      <c r="K26" s="1"/>
      <c r="L26" s="1"/>
    </row>
  </sheetData>
  <hyperlinks>
    <hyperlink ref="A1" location="Index!A1" display="Back to Index" xr:uid="{CCCCDD62-4FE6-4E67-9935-29A2AAFA0E8B}"/>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37DE-B9FB-4A2E-BEBC-8B47A84200BA}">
  <sheetPr codeName="Sheet77"/>
  <dimension ref="A1:O15"/>
  <sheetViews>
    <sheetView workbookViewId="0"/>
  </sheetViews>
  <sheetFormatPr defaultColWidth="8.6328125" defaultRowHeight="17.25"/>
  <cols>
    <col min="1" max="2" width="12.453125" style="20" customWidth="1"/>
    <col min="3" max="8" width="13.453125" style="20" customWidth="1"/>
    <col min="9" max="16384" width="8.6328125" style="20"/>
  </cols>
  <sheetData>
    <row r="1" spans="1:15" ht="17.25" customHeight="1">
      <c r="A1" s="297" t="s">
        <v>0</v>
      </c>
      <c r="B1" s="289"/>
      <c r="C1" s="289"/>
      <c r="D1" s="289"/>
      <c r="E1" s="289"/>
      <c r="F1" s="289"/>
      <c r="G1" s="9"/>
      <c r="H1" s="9"/>
      <c r="I1" s="9"/>
      <c r="J1" s="10"/>
    </row>
    <row r="2" spans="1:15">
      <c r="A2" s="8"/>
      <c r="B2" s="289"/>
      <c r="C2" s="289"/>
      <c r="D2" s="289"/>
      <c r="E2" s="289"/>
      <c r="F2" s="289"/>
      <c r="G2" s="9"/>
      <c r="H2" s="9"/>
      <c r="I2" s="9"/>
      <c r="J2" s="10"/>
    </row>
    <row r="3" spans="1:15">
      <c r="A3" s="8"/>
      <c r="B3" s="289"/>
      <c r="C3" s="289"/>
      <c r="D3" s="289"/>
      <c r="E3" s="289"/>
      <c r="F3" s="289"/>
      <c r="G3" s="9"/>
      <c r="H3" s="9"/>
      <c r="I3" s="9"/>
      <c r="J3" s="10"/>
    </row>
    <row r="4" spans="1:15">
      <c r="A4" s="8"/>
      <c r="B4" s="294"/>
      <c r="C4" s="294"/>
      <c r="D4" s="294"/>
      <c r="E4" s="294"/>
      <c r="F4" s="294"/>
      <c r="G4" s="9"/>
      <c r="H4" s="9"/>
      <c r="I4" s="9"/>
      <c r="J4" s="10"/>
    </row>
    <row r="5" spans="1:15">
      <c r="A5" s="358"/>
      <c r="B5" s="359"/>
      <c r="C5" s="359"/>
      <c r="D5" s="359"/>
      <c r="E5" s="359"/>
      <c r="F5" s="359"/>
      <c r="G5" s="360"/>
      <c r="H5" s="360"/>
      <c r="I5" s="360"/>
      <c r="J5" s="10"/>
      <c r="N5" s="10"/>
      <c r="O5" s="10"/>
    </row>
    <row r="6" spans="1:15" ht="15.75" customHeight="1">
      <c r="A6" s="1"/>
      <c r="B6" s="1"/>
      <c r="C6" s="1"/>
      <c r="D6" s="1"/>
      <c r="E6" s="1"/>
      <c r="F6" s="1"/>
      <c r="G6" s="1"/>
      <c r="H6" s="1"/>
      <c r="I6" s="1"/>
    </row>
    <row r="7" spans="1:15" s="46" customFormat="1" ht="17.25" customHeight="1">
      <c r="A7" s="36"/>
      <c r="B7" s="320" t="s">
        <v>874</v>
      </c>
      <c r="C7" s="320" t="s">
        <v>447</v>
      </c>
      <c r="D7" s="36"/>
      <c r="E7" s="36"/>
      <c r="F7" s="36"/>
      <c r="G7" s="36"/>
      <c r="H7" s="36"/>
      <c r="I7" s="36"/>
    </row>
    <row r="8" spans="1:15" s="46" customFormat="1" ht="15.75" customHeight="1">
      <c r="A8" s="36"/>
      <c r="B8" s="36"/>
      <c r="C8" s="36"/>
      <c r="D8" s="36"/>
      <c r="E8" s="36"/>
      <c r="F8" s="36"/>
      <c r="G8" s="36"/>
      <c r="H8" s="36"/>
      <c r="I8" s="36"/>
    </row>
    <row r="9" spans="1:15">
      <c r="A9" s="1"/>
      <c r="B9" s="1"/>
      <c r="C9" s="745" t="s">
        <v>441</v>
      </c>
      <c r="D9" s="745"/>
      <c r="E9" s="745"/>
      <c r="F9" s="745"/>
      <c r="G9" s="745"/>
      <c r="H9" s="1"/>
      <c r="I9" s="1"/>
    </row>
    <row r="10" spans="1:15" s="119" customFormat="1">
      <c r="A10" s="120"/>
      <c r="B10" s="538"/>
      <c r="C10" s="450" t="s">
        <v>218</v>
      </c>
      <c r="D10" s="450" t="s">
        <v>219</v>
      </c>
      <c r="E10" s="450" t="s">
        <v>220</v>
      </c>
      <c r="F10" s="450" t="s">
        <v>221</v>
      </c>
      <c r="G10" s="450" t="s">
        <v>222</v>
      </c>
      <c r="H10" s="450" t="s">
        <v>5</v>
      </c>
      <c r="I10" s="120"/>
    </row>
    <row r="11" spans="1:15">
      <c r="A11" s="1"/>
      <c r="B11" s="258" t="s">
        <v>444</v>
      </c>
      <c r="C11" s="258">
        <v>1</v>
      </c>
      <c r="D11" s="258">
        <v>1</v>
      </c>
      <c r="E11" s="258"/>
      <c r="F11" s="258"/>
      <c r="G11" s="258"/>
      <c r="H11" s="282">
        <v>2</v>
      </c>
      <c r="I11" s="1"/>
    </row>
    <row r="12" spans="1:15">
      <c r="A12" s="1"/>
      <c r="B12" s="258" t="s">
        <v>445</v>
      </c>
      <c r="C12" s="258"/>
      <c r="D12" s="258">
        <v>1</v>
      </c>
      <c r="E12" s="258">
        <v>1</v>
      </c>
      <c r="F12" s="258"/>
      <c r="G12" s="258"/>
      <c r="H12" s="282">
        <v>2</v>
      </c>
      <c r="I12" s="1"/>
    </row>
    <row r="13" spans="1:15">
      <c r="A13" s="1"/>
      <c r="B13" s="376" t="s">
        <v>5</v>
      </c>
      <c r="C13" s="376">
        <v>1</v>
      </c>
      <c r="D13" s="376">
        <v>2</v>
      </c>
      <c r="E13" s="376">
        <v>1</v>
      </c>
      <c r="F13" s="376">
        <v>0</v>
      </c>
      <c r="G13" s="376">
        <v>0</v>
      </c>
      <c r="H13" s="376">
        <v>4</v>
      </c>
      <c r="I13" s="1"/>
    </row>
    <row r="14" spans="1:15">
      <c r="A14" s="1"/>
      <c r="B14" s="1"/>
      <c r="C14" s="1"/>
      <c r="D14" s="1"/>
      <c r="E14" s="1"/>
      <c r="F14" s="1"/>
      <c r="G14" s="1"/>
      <c r="H14" s="1"/>
      <c r="I14" s="1"/>
    </row>
    <row r="15" spans="1:15">
      <c r="A15" s="1"/>
      <c r="B15" s="1"/>
      <c r="C15" s="1"/>
      <c r="D15" s="1"/>
      <c r="E15" s="1"/>
      <c r="F15" s="1"/>
      <c r="G15" s="1"/>
      <c r="H15" s="1"/>
      <c r="I15" s="1"/>
    </row>
  </sheetData>
  <mergeCells count="1">
    <mergeCell ref="C9:G9"/>
  </mergeCells>
  <hyperlinks>
    <hyperlink ref="A1" location="Index!A1" display="Back to Index" xr:uid="{E85A0D55-513A-4369-8F8A-E0492F2D2BF6}"/>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FA07-A966-46CF-B704-5254FF9D8596}">
  <sheetPr codeName="Sheet78"/>
  <dimension ref="A1:W20"/>
  <sheetViews>
    <sheetView workbookViewId="0"/>
  </sheetViews>
  <sheetFormatPr defaultColWidth="8.6328125" defaultRowHeight="17.25"/>
  <cols>
    <col min="1" max="1" width="12.453125" style="20" customWidth="1"/>
    <col min="2" max="2" width="13.1796875" style="20" customWidth="1"/>
    <col min="3" max="22" width="5.453125" style="20" customWidth="1"/>
    <col min="23" max="23" width="2.1796875" style="20" customWidth="1"/>
    <col min="24" max="16384" width="8.63281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0"/>
      <c r="O5" s="360"/>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s="46" customFormat="1" ht="17.25" customHeight="1">
      <c r="A7" s="36"/>
      <c r="B7" s="320" t="s">
        <v>450</v>
      </c>
      <c r="C7" s="320" t="s">
        <v>693</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386"/>
      <c r="C9" s="83">
        <v>1998</v>
      </c>
      <c r="D9" s="83">
        <v>1999</v>
      </c>
      <c r="E9" s="83">
        <v>2000</v>
      </c>
      <c r="F9" s="83">
        <v>2001</v>
      </c>
      <c r="G9" s="83">
        <v>2002</v>
      </c>
      <c r="H9" s="83">
        <v>2003</v>
      </c>
      <c r="I9" s="83">
        <v>2004</v>
      </c>
      <c r="J9" s="83">
        <v>2005</v>
      </c>
      <c r="K9" s="83">
        <v>2006</v>
      </c>
      <c r="L9" s="83">
        <v>2007</v>
      </c>
      <c r="M9" s="83">
        <v>2008</v>
      </c>
      <c r="N9" s="83">
        <v>2009</v>
      </c>
      <c r="O9" s="83">
        <v>2010</v>
      </c>
      <c r="P9" s="83">
        <v>2011</v>
      </c>
      <c r="Q9" s="83">
        <v>2012</v>
      </c>
      <c r="R9" s="83">
        <v>2013</v>
      </c>
      <c r="S9" s="83">
        <v>2014</v>
      </c>
      <c r="T9" s="83">
        <v>2015</v>
      </c>
      <c r="U9" s="83">
        <v>2016</v>
      </c>
      <c r="V9" s="83">
        <v>2017</v>
      </c>
      <c r="W9" s="1"/>
    </row>
    <row r="10" spans="1:23" ht="18">
      <c r="A10" s="1"/>
      <c r="B10" s="258" t="s">
        <v>698</v>
      </c>
      <c r="C10" s="389">
        <v>3</v>
      </c>
      <c r="D10" s="389">
        <v>6</v>
      </c>
      <c r="E10" s="389">
        <v>5</v>
      </c>
      <c r="F10" s="389">
        <v>3</v>
      </c>
      <c r="G10" s="389">
        <v>0</v>
      </c>
      <c r="H10" s="389">
        <v>1</v>
      </c>
      <c r="I10" s="389">
        <v>1</v>
      </c>
      <c r="J10" s="669">
        <v>1</v>
      </c>
      <c r="K10" s="669">
        <v>3</v>
      </c>
      <c r="L10" s="669">
        <v>1</v>
      </c>
      <c r="M10" s="669">
        <v>1</v>
      </c>
      <c r="N10" s="669">
        <v>1</v>
      </c>
      <c r="O10" s="669">
        <v>5</v>
      </c>
      <c r="P10" s="669">
        <v>0</v>
      </c>
      <c r="Q10" s="669">
        <v>2</v>
      </c>
      <c r="R10" s="669">
        <v>2</v>
      </c>
      <c r="S10" s="669">
        <v>1</v>
      </c>
      <c r="T10" s="669">
        <v>2</v>
      </c>
      <c r="U10" s="669">
        <v>1</v>
      </c>
      <c r="V10" s="669">
        <v>2</v>
      </c>
      <c r="W10" s="1"/>
    </row>
    <row r="11" spans="1:23">
      <c r="A11" s="1"/>
      <c r="B11" s="258" t="s">
        <v>448</v>
      </c>
      <c r="C11" s="389">
        <v>1</v>
      </c>
      <c r="D11" s="389">
        <v>3</v>
      </c>
      <c r="E11" s="389">
        <v>2</v>
      </c>
      <c r="F11" s="389">
        <v>1</v>
      </c>
      <c r="G11" s="389">
        <v>1</v>
      </c>
      <c r="H11" s="389">
        <v>1</v>
      </c>
      <c r="I11" s="389">
        <v>0</v>
      </c>
      <c r="J11" s="669">
        <v>2</v>
      </c>
      <c r="K11" s="669">
        <v>1</v>
      </c>
      <c r="L11" s="669">
        <v>1</v>
      </c>
      <c r="M11" s="669">
        <v>1</v>
      </c>
      <c r="N11" s="669">
        <v>0</v>
      </c>
      <c r="O11" s="669">
        <v>2</v>
      </c>
      <c r="P11" s="669">
        <v>0</v>
      </c>
      <c r="Q11" s="669">
        <v>2</v>
      </c>
      <c r="R11" s="669">
        <v>1</v>
      </c>
      <c r="S11" s="669">
        <v>2</v>
      </c>
      <c r="T11" s="669">
        <v>1</v>
      </c>
      <c r="U11" s="669">
        <v>2</v>
      </c>
      <c r="V11" s="669">
        <v>0</v>
      </c>
      <c r="W11" s="1"/>
    </row>
    <row r="12" spans="1:23">
      <c r="A12" s="1"/>
      <c r="B12" s="258" t="s">
        <v>449</v>
      </c>
      <c r="C12" s="389">
        <v>1</v>
      </c>
      <c r="D12" s="389">
        <v>1</v>
      </c>
      <c r="E12" s="389">
        <v>1</v>
      </c>
      <c r="F12" s="389">
        <v>0</v>
      </c>
      <c r="G12" s="389">
        <v>0</v>
      </c>
      <c r="H12" s="389">
        <v>0</v>
      </c>
      <c r="I12" s="389">
        <v>0</v>
      </c>
      <c r="J12" s="669">
        <v>0</v>
      </c>
      <c r="K12" s="669">
        <v>0</v>
      </c>
      <c r="L12" s="669">
        <v>0</v>
      </c>
      <c r="M12" s="669">
        <v>0</v>
      </c>
      <c r="N12" s="669">
        <v>0</v>
      </c>
      <c r="O12" s="669">
        <v>1</v>
      </c>
      <c r="P12" s="669">
        <v>0</v>
      </c>
      <c r="Q12" s="669">
        <v>0</v>
      </c>
      <c r="R12" s="669">
        <v>0</v>
      </c>
      <c r="S12" s="669">
        <v>0</v>
      </c>
      <c r="T12" s="669">
        <v>0</v>
      </c>
      <c r="U12" s="669">
        <v>0</v>
      </c>
      <c r="V12" s="669">
        <v>0</v>
      </c>
      <c r="W12" s="1"/>
    </row>
    <row r="13" spans="1:23" ht="18">
      <c r="A13" s="1"/>
      <c r="B13" s="258" t="s">
        <v>699</v>
      </c>
      <c r="C13" s="389">
        <v>7</v>
      </c>
      <c r="D13" s="389">
        <v>4</v>
      </c>
      <c r="E13" s="389">
        <v>8</v>
      </c>
      <c r="F13" s="389">
        <v>4</v>
      </c>
      <c r="G13" s="389">
        <v>4</v>
      </c>
      <c r="H13" s="389">
        <v>1</v>
      </c>
      <c r="I13" s="389">
        <v>7</v>
      </c>
      <c r="J13" s="669">
        <v>4</v>
      </c>
      <c r="K13" s="669">
        <v>4</v>
      </c>
      <c r="L13" s="669">
        <v>2</v>
      </c>
      <c r="M13" s="669">
        <v>3</v>
      </c>
      <c r="N13" s="669">
        <v>6</v>
      </c>
      <c r="O13" s="669">
        <v>3</v>
      </c>
      <c r="P13" s="669">
        <v>2</v>
      </c>
      <c r="Q13" s="669">
        <v>2</v>
      </c>
      <c r="R13" s="669">
        <v>2</v>
      </c>
      <c r="S13" s="669">
        <v>3</v>
      </c>
      <c r="T13" s="669">
        <v>0</v>
      </c>
      <c r="U13" s="669">
        <v>4</v>
      </c>
      <c r="V13" s="669">
        <v>2</v>
      </c>
      <c r="W13" s="1"/>
    </row>
    <row r="14" spans="1:23" s="46" customFormat="1">
      <c r="A14" s="36"/>
      <c r="B14" s="539" t="s">
        <v>5</v>
      </c>
      <c r="C14" s="539">
        <v>12</v>
      </c>
      <c r="D14" s="539">
        <v>14</v>
      </c>
      <c r="E14" s="539">
        <v>16</v>
      </c>
      <c r="F14" s="539">
        <v>8</v>
      </c>
      <c r="G14" s="539">
        <v>5</v>
      </c>
      <c r="H14" s="539">
        <v>3</v>
      </c>
      <c r="I14" s="539">
        <v>8</v>
      </c>
      <c r="J14" s="539">
        <v>7</v>
      </c>
      <c r="K14" s="539">
        <v>8</v>
      </c>
      <c r="L14" s="539">
        <v>4</v>
      </c>
      <c r="M14" s="539">
        <v>5</v>
      </c>
      <c r="N14" s="539">
        <v>7</v>
      </c>
      <c r="O14" s="539">
        <v>11</v>
      </c>
      <c r="P14" s="539">
        <v>2</v>
      </c>
      <c r="Q14" s="539">
        <v>6</v>
      </c>
      <c r="R14" s="539">
        <v>5</v>
      </c>
      <c r="S14" s="539">
        <v>6</v>
      </c>
      <c r="T14" s="539">
        <v>3</v>
      </c>
      <c r="U14" s="539">
        <v>7</v>
      </c>
      <c r="V14" s="539">
        <v>4</v>
      </c>
      <c r="W14" s="36"/>
    </row>
    <row r="15" spans="1:23">
      <c r="A15" s="1"/>
      <c r="B15" s="1"/>
      <c r="C15" s="1"/>
      <c r="D15" s="1"/>
      <c r="E15" s="1"/>
      <c r="F15" s="1"/>
      <c r="G15" s="1"/>
      <c r="H15" s="1"/>
      <c r="I15" s="1"/>
      <c r="J15" s="1"/>
      <c r="K15" s="1"/>
      <c r="L15" s="1"/>
      <c r="M15" s="1"/>
      <c r="N15" s="1"/>
      <c r="O15" s="1"/>
      <c r="P15" s="1"/>
      <c r="Q15" s="1"/>
      <c r="R15" s="1"/>
      <c r="S15" s="1"/>
      <c r="T15" s="1"/>
      <c r="U15" s="1"/>
      <c r="V15" s="1"/>
      <c r="W15" s="1"/>
    </row>
    <row r="16" spans="1:23">
      <c r="A16" s="1"/>
      <c r="B16" s="183" t="s">
        <v>694</v>
      </c>
      <c r="C16" s="1"/>
      <c r="D16" s="1"/>
      <c r="E16" s="1"/>
      <c r="F16" s="1"/>
      <c r="G16" s="1"/>
      <c r="H16" s="1"/>
      <c r="I16" s="1"/>
      <c r="J16" s="1"/>
      <c r="K16" s="1"/>
      <c r="L16" s="1"/>
      <c r="M16" s="1"/>
      <c r="N16" s="1"/>
      <c r="O16" s="1"/>
      <c r="P16" s="1"/>
      <c r="Q16" s="1"/>
      <c r="R16" s="1"/>
      <c r="S16" s="1"/>
      <c r="T16" s="1"/>
      <c r="U16" s="1"/>
      <c r="V16" s="1"/>
      <c r="W16" s="1"/>
    </row>
    <row r="17" spans="1:23">
      <c r="A17" s="1"/>
      <c r="B17" s="183" t="s">
        <v>695</v>
      </c>
      <c r="C17" s="1"/>
      <c r="D17" s="1"/>
      <c r="E17" s="1"/>
      <c r="F17" s="1"/>
      <c r="G17" s="1"/>
      <c r="H17" s="1"/>
      <c r="I17" s="1"/>
      <c r="J17" s="1"/>
      <c r="K17" s="1"/>
      <c r="L17" s="1"/>
      <c r="M17" s="1"/>
      <c r="N17" s="1"/>
      <c r="O17" s="1"/>
      <c r="P17" s="1"/>
      <c r="Q17" s="1"/>
      <c r="R17" s="1"/>
      <c r="S17" s="1"/>
      <c r="T17" s="1"/>
      <c r="U17" s="1"/>
      <c r="V17" s="1"/>
      <c r="W17" s="1"/>
    </row>
    <row r="18" spans="1:23">
      <c r="A18" s="1"/>
      <c r="B18" s="183" t="s">
        <v>696</v>
      </c>
      <c r="C18" s="1"/>
      <c r="D18" s="1"/>
      <c r="E18" s="1"/>
      <c r="F18" s="1"/>
      <c r="G18" s="1"/>
      <c r="H18" s="1"/>
      <c r="I18" s="1"/>
      <c r="J18" s="1"/>
      <c r="K18" s="1"/>
      <c r="L18" s="1"/>
      <c r="M18" s="1"/>
      <c r="N18" s="1"/>
      <c r="O18" s="1"/>
      <c r="P18" s="1"/>
      <c r="Q18" s="1"/>
      <c r="R18" s="1"/>
      <c r="S18" s="1"/>
      <c r="T18" s="1"/>
      <c r="U18" s="1"/>
      <c r="V18" s="1"/>
      <c r="W18" s="1"/>
    </row>
    <row r="19" spans="1:23">
      <c r="A19" s="1"/>
      <c r="B19" s="183" t="s">
        <v>697</v>
      </c>
      <c r="C19" s="1"/>
      <c r="D19" s="1"/>
      <c r="E19" s="1"/>
      <c r="F19" s="1"/>
      <c r="G19" s="1"/>
      <c r="H19" s="1"/>
      <c r="I19" s="1"/>
      <c r="J19" s="1"/>
      <c r="K19" s="1"/>
      <c r="L19" s="1"/>
      <c r="M19" s="1"/>
      <c r="N19" s="1"/>
      <c r="O19" s="1"/>
      <c r="P19" s="1"/>
      <c r="Q19" s="1"/>
      <c r="R19" s="1"/>
      <c r="S19" s="1"/>
      <c r="T19" s="1"/>
      <c r="U19" s="1"/>
      <c r="V19" s="1"/>
      <c r="W19" s="1"/>
    </row>
    <row r="20" spans="1:23">
      <c r="A20" s="1"/>
      <c r="B20" s="1"/>
      <c r="C20" s="1"/>
      <c r="D20" s="1"/>
      <c r="E20" s="1"/>
      <c r="F20" s="1"/>
      <c r="G20" s="1"/>
      <c r="H20" s="1"/>
      <c r="I20" s="1"/>
      <c r="J20" s="1"/>
      <c r="K20" s="1"/>
      <c r="L20" s="1"/>
      <c r="M20" s="1"/>
      <c r="N20" s="1"/>
      <c r="O20" s="1"/>
      <c r="P20" s="1"/>
      <c r="Q20" s="1"/>
      <c r="R20" s="1"/>
      <c r="S20" s="1"/>
      <c r="T20" s="1"/>
      <c r="U20" s="1"/>
      <c r="V20" s="1"/>
      <c r="W20" s="1"/>
    </row>
  </sheetData>
  <hyperlinks>
    <hyperlink ref="A1" location="Index!A1" display="Back to Index" xr:uid="{3F08CDB1-8DCE-4C5E-B17A-1FA47DE696BF}"/>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7A20-43BF-4562-A225-826493B8B9BA}">
  <sheetPr codeName="Sheet79"/>
  <dimension ref="A1:O30"/>
  <sheetViews>
    <sheetView workbookViewId="0"/>
  </sheetViews>
  <sheetFormatPr defaultColWidth="8.6328125" defaultRowHeight="17.25"/>
  <cols>
    <col min="1" max="1" width="12.453125" style="20" customWidth="1"/>
    <col min="2" max="16384" width="8.6328125" style="20"/>
  </cols>
  <sheetData>
    <row r="1" spans="1:15" ht="17.25" customHeight="1">
      <c r="A1" s="297" t="s">
        <v>0</v>
      </c>
      <c r="B1" s="289"/>
      <c r="C1" s="289"/>
      <c r="D1" s="289"/>
      <c r="E1" s="289"/>
      <c r="F1" s="289"/>
      <c r="G1" s="9"/>
      <c r="H1" s="9"/>
      <c r="I1" s="9"/>
      <c r="J1" s="9"/>
      <c r="K1" s="1"/>
      <c r="L1" s="1"/>
      <c r="M1" s="1"/>
      <c r="N1" s="1"/>
      <c r="O1" s="1"/>
    </row>
    <row r="2" spans="1:15">
      <c r="A2" s="8"/>
      <c r="B2" s="289"/>
      <c r="C2" s="289"/>
      <c r="D2" s="289"/>
      <c r="E2" s="289"/>
      <c r="F2" s="289"/>
      <c r="G2" s="9"/>
      <c r="H2" s="9"/>
      <c r="I2" s="9"/>
      <c r="J2" s="9"/>
      <c r="K2" s="1"/>
      <c r="L2" s="1"/>
      <c r="M2" s="1"/>
      <c r="N2" s="1"/>
      <c r="O2" s="1"/>
    </row>
    <row r="3" spans="1:15">
      <c r="A3" s="8"/>
      <c r="B3" s="289"/>
      <c r="C3" s="289"/>
      <c r="D3" s="289"/>
      <c r="E3" s="289"/>
      <c r="F3" s="289"/>
      <c r="G3" s="9"/>
      <c r="H3" s="9"/>
      <c r="I3" s="9"/>
      <c r="J3" s="9"/>
      <c r="K3" s="1"/>
      <c r="L3" s="1"/>
      <c r="M3" s="1"/>
      <c r="N3" s="1"/>
      <c r="O3" s="1"/>
    </row>
    <row r="4" spans="1:15">
      <c r="A4" s="8"/>
      <c r="B4" s="294"/>
      <c r="C4" s="294"/>
      <c r="D4" s="294"/>
      <c r="E4" s="294"/>
      <c r="F4" s="294"/>
      <c r="G4" s="9"/>
      <c r="H4" s="9"/>
      <c r="I4" s="9"/>
      <c r="J4" s="9"/>
      <c r="K4" s="1"/>
      <c r="L4" s="1"/>
      <c r="M4" s="1"/>
      <c r="N4" s="1"/>
      <c r="O4" s="1"/>
    </row>
    <row r="5" spans="1:15">
      <c r="A5" s="358"/>
      <c r="B5" s="359"/>
      <c r="C5" s="359"/>
      <c r="D5" s="359"/>
      <c r="E5" s="359"/>
      <c r="F5" s="359"/>
      <c r="G5" s="360"/>
      <c r="H5" s="360"/>
      <c r="I5" s="360"/>
      <c r="J5" s="360"/>
      <c r="K5" s="362"/>
      <c r="L5" s="362"/>
      <c r="M5" s="362"/>
      <c r="N5" s="360"/>
      <c r="O5" s="360"/>
    </row>
    <row r="6" spans="1:15" ht="15.75" customHeight="1">
      <c r="A6" s="1"/>
      <c r="B6" s="1"/>
      <c r="C6" s="1"/>
      <c r="D6" s="1"/>
      <c r="E6" s="1"/>
      <c r="F6" s="1"/>
      <c r="G6" s="1"/>
      <c r="H6" s="1"/>
      <c r="I6" s="1"/>
      <c r="J6" s="1"/>
      <c r="K6" s="1"/>
      <c r="L6" s="1"/>
      <c r="M6" s="1"/>
      <c r="N6" s="1"/>
      <c r="O6" s="1"/>
    </row>
    <row r="7" spans="1:15" ht="17.25" customHeight="1">
      <c r="A7" s="1"/>
      <c r="B7" s="321" t="s">
        <v>700</v>
      </c>
      <c r="C7" s="372" t="s">
        <v>891</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83" t="s">
        <v>890</v>
      </c>
      <c r="C27" s="1"/>
      <c r="D27" s="1"/>
      <c r="E27" s="1"/>
      <c r="F27" s="1"/>
      <c r="G27" s="1"/>
      <c r="H27" s="1"/>
      <c r="I27" s="1"/>
      <c r="J27" s="1"/>
      <c r="K27" s="1"/>
      <c r="L27" s="1"/>
      <c r="M27" s="1"/>
      <c r="N27" s="1"/>
      <c r="O27" s="1"/>
    </row>
    <row r="28" spans="1:15">
      <c r="A28" s="1"/>
      <c r="B28" s="183" t="s">
        <v>694</v>
      </c>
      <c r="C28" s="1"/>
      <c r="D28" s="1"/>
      <c r="E28" s="1"/>
      <c r="F28" s="1"/>
      <c r="G28" s="1"/>
      <c r="H28" s="1"/>
      <c r="I28" s="1"/>
      <c r="J28" s="1"/>
      <c r="K28" s="1"/>
      <c r="L28" s="1"/>
      <c r="M28" s="1"/>
      <c r="N28" s="1"/>
      <c r="O28" s="1"/>
    </row>
    <row r="29" spans="1:15">
      <c r="A29" s="643"/>
      <c r="B29" s="183" t="s">
        <v>695</v>
      </c>
      <c r="C29" s="643"/>
      <c r="D29" s="643"/>
      <c r="E29" s="643"/>
      <c r="F29" s="643"/>
      <c r="G29" s="643"/>
      <c r="H29" s="643"/>
      <c r="I29" s="643"/>
      <c r="J29" s="643"/>
      <c r="K29" s="643"/>
      <c r="L29" s="643"/>
      <c r="M29" s="643"/>
      <c r="N29" s="643"/>
      <c r="O29" s="643"/>
    </row>
    <row r="30" spans="1:15">
      <c r="A30" s="643"/>
      <c r="B30" s="643"/>
      <c r="C30" s="643"/>
      <c r="D30" s="643"/>
      <c r="E30" s="643"/>
      <c r="F30" s="643"/>
      <c r="G30" s="643"/>
      <c r="H30" s="643"/>
      <c r="I30" s="643"/>
      <c r="J30" s="643"/>
      <c r="K30" s="643"/>
      <c r="L30" s="643"/>
      <c r="M30" s="643"/>
      <c r="N30" s="643"/>
      <c r="O30" s="643"/>
    </row>
  </sheetData>
  <hyperlinks>
    <hyperlink ref="A1" location="Index!A1" display="Back to Index" xr:uid="{F5B8DC2B-064E-438B-9E39-745FD0F9312E}"/>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A131-7C36-491A-B76A-56DA37DF7E48}">
  <sheetPr codeName="Sheet80"/>
  <dimension ref="A1:O25"/>
  <sheetViews>
    <sheetView workbookViewId="0"/>
  </sheetViews>
  <sheetFormatPr defaultColWidth="8.6328125" defaultRowHeight="17.25"/>
  <cols>
    <col min="1" max="1" width="12.453125" style="20" customWidth="1"/>
    <col min="2" max="2" width="33.6328125" style="20" customWidth="1"/>
    <col min="3" max="7" width="12.453125" style="20" customWidth="1"/>
    <col min="8" max="8" width="12.453125" style="46" customWidth="1"/>
    <col min="9" max="16384" width="8.6328125" style="20"/>
  </cols>
  <sheetData>
    <row r="1" spans="1:15" ht="17.25" customHeight="1">
      <c r="A1" s="297" t="s">
        <v>0</v>
      </c>
      <c r="B1" s="289"/>
      <c r="C1" s="289"/>
      <c r="D1" s="289"/>
      <c r="E1" s="289"/>
      <c r="F1" s="289"/>
      <c r="G1" s="9"/>
      <c r="H1" s="37"/>
      <c r="I1" s="9"/>
      <c r="J1" s="10"/>
    </row>
    <row r="2" spans="1:15">
      <c r="A2" s="8"/>
      <c r="B2" s="289"/>
      <c r="C2" s="289"/>
      <c r="D2" s="289"/>
      <c r="E2" s="289"/>
      <c r="F2" s="289"/>
      <c r="G2" s="9"/>
      <c r="H2" s="37"/>
      <c r="I2" s="9"/>
      <c r="J2" s="10"/>
    </row>
    <row r="3" spans="1:15">
      <c r="A3" s="8"/>
      <c r="B3" s="289"/>
      <c r="C3" s="289"/>
      <c r="D3" s="289"/>
      <c r="E3" s="289"/>
      <c r="F3" s="289"/>
      <c r="G3" s="9"/>
      <c r="H3" s="37"/>
      <c r="I3" s="9"/>
      <c r="J3" s="10"/>
    </row>
    <row r="4" spans="1:15">
      <c r="A4" s="8"/>
      <c r="B4" s="294"/>
      <c r="C4" s="294"/>
      <c r="D4" s="294"/>
      <c r="E4" s="294"/>
      <c r="F4" s="294"/>
      <c r="G4" s="9"/>
      <c r="H4" s="37"/>
      <c r="I4" s="9"/>
      <c r="J4" s="10"/>
    </row>
    <row r="5" spans="1:15">
      <c r="A5" s="358"/>
      <c r="B5" s="359"/>
      <c r="C5" s="359"/>
      <c r="D5" s="359"/>
      <c r="E5" s="359"/>
      <c r="F5" s="359"/>
      <c r="G5" s="360"/>
      <c r="H5" s="453"/>
      <c r="I5" s="360"/>
      <c r="J5" s="10"/>
      <c r="N5" s="10"/>
      <c r="O5" s="10"/>
    </row>
    <row r="6" spans="1:15" ht="15.75" customHeight="1">
      <c r="A6" s="1"/>
      <c r="B6" s="1"/>
      <c r="C6" s="1"/>
      <c r="D6" s="1"/>
      <c r="E6" s="1"/>
      <c r="F6" s="1"/>
      <c r="G6" s="1"/>
      <c r="H6" s="36"/>
      <c r="I6" s="1"/>
    </row>
    <row r="7" spans="1:15" ht="17.25" customHeight="1">
      <c r="A7" s="1"/>
      <c r="B7" s="321" t="s">
        <v>873</v>
      </c>
      <c r="C7" s="320" t="s">
        <v>451</v>
      </c>
      <c r="D7" s="1"/>
      <c r="E7" s="1"/>
      <c r="F7" s="1"/>
      <c r="G7" s="1"/>
      <c r="H7" s="36"/>
      <c r="I7" s="1"/>
    </row>
    <row r="8" spans="1:15" ht="15.75" customHeight="1">
      <c r="A8" s="1"/>
      <c r="B8" s="1"/>
      <c r="C8" s="1"/>
      <c r="D8" s="1"/>
      <c r="E8" s="1"/>
      <c r="F8" s="1"/>
      <c r="G8" s="1"/>
      <c r="H8" s="36"/>
      <c r="I8" s="1"/>
    </row>
    <row r="9" spans="1:15" s="46" customFormat="1">
      <c r="A9" s="36"/>
      <c r="B9" s="36"/>
      <c r="C9" s="745" t="s">
        <v>225</v>
      </c>
      <c r="D9" s="745"/>
      <c r="E9" s="745"/>
      <c r="F9" s="745"/>
      <c r="G9" s="745"/>
      <c r="H9" s="36"/>
      <c r="I9" s="36"/>
    </row>
    <row r="10" spans="1:15" s="119" customFormat="1">
      <c r="A10" s="120"/>
      <c r="B10" s="43"/>
      <c r="C10" s="43" t="s">
        <v>218</v>
      </c>
      <c r="D10" s="43" t="s">
        <v>219</v>
      </c>
      <c r="E10" s="43" t="s">
        <v>220</v>
      </c>
      <c r="F10" s="43" t="s">
        <v>221</v>
      </c>
      <c r="G10" s="43" t="s">
        <v>222</v>
      </c>
      <c r="H10" s="43" t="s">
        <v>5</v>
      </c>
      <c r="I10" s="120"/>
    </row>
    <row r="11" spans="1:15">
      <c r="A11" s="1"/>
      <c r="B11" s="448" t="s">
        <v>266</v>
      </c>
      <c r="C11" s="451">
        <v>0</v>
      </c>
      <c r="D11" s="451">
        <v>0</v>
      </c>
      <c r="E11" s="451">
        <v>0</v>
      </c>
      <c r="F11" s="451">
        <v>0</v>
      </c>
      <c r="G11" s="451">
        <v>0</v>
      </c>
      <c r="H11" s="451">
        <v>0</v>
      </c>
      <c r="I11" s="1"/>
    </row>
    <row r="12" spans="1:15">
      <c r="A12" s="1"/>
      <c r="B12" s="1"/>
      <c r="C12" s="53"/>
      <c r="D12" s="53"/>
      <c r="E12" s="53"/>
      <c r="F12" s="53"/>
      <c r="G12" s="53"/>
      <c r="H12" s="452"/>
      <c r="I12" s="1"/>
    </row>
    <row r="13" spans="1:15">
      <c r="A13" s="1"/>
      <c r="B13" s="448" t="s">
        <v>245</v>
      </c>
      <c r="C13" s="451">
        <v>0</v>
      </c>
      <c r="D13" s="451">
        <v>1</v>
      </c>
      <c r="E13" s="451">
        <v>0</v>
      </c>
      <c r="F13" s="451">
        <v>0</v>
      </c>
      <c r="G13" s="451">
        <v>0</v>
      </c>
      <c r="H13" s="451">
        <v>1</v>
      </c>
      <c r="I13" s="1"/>
    </row>
    <row r="14" spans="1:15">
      <c r="A14" s="1"/>
      <c r="B14" s="1" t="s">
        <v>452</v>
      </c>
      <c r="C14" s="53"/>
      <c r="D14" s="53">
        <v>1</v>
      </c>
      <c r="E14" s="53"/>
      <c r="F14" s="53"/>
      <c r="G14" s="53"/>
      <c r="H14" s="452"/>
      <c r="I14" s="1"/>
    </row>
    <row r="15" spans="1:15">
      <c r="A15" s="1"/>
      <c r="B15" s="1"/>
      <c r="C15" s="53"/>
      <c r="D15" s="53"/>
      <c r="E15" s="53"/>
      <c r="F15" s="53"/>
      <c r="G15" s="53"/>
      <c r="H15" s="452"/>
      <c r="I15" s="1"/>
    </row>
    <row r="16" spans="1:15">
      <c r="A16" s="1"/>
      <c r="B16" s="448" t="s">
        <v>267</v>
      </c>
      <c r="C16" s="451">
        <v>0</v>
      </c>
      <c r="D16" s="451">
        <v>0</v>
      </c>
      <c r="E16" s="451">
        <v>0</v>
      </c>
      <c r="F16" s="451">
        <v>0</v>
      </c>
      <c r="G16" s="451">
        <v>0</v>
      </c>
      <c r="H16" s="451">
        <v>0</v>
      </c>
      <c r="I16" s="1"/>
    </row>
    <row r="17" spans="1:9">
      <c r="A17" s="1"/>
      <c r="B17" s="1"/>
      <c r="C17" s="53"/>
      <c r="D17" s="53"/>
      <c r="E17" s="53"/>
      <c r="F17" s="53"/>
      <c r="G17" s="53"/>
      <c r="H17" s="452"/>
      <c r="I17" s="1"/>
    </row>
    <row r="18" spans="1:9">
      <c r="A18" s="1"/>
      <c r="B18" s="448" t="s">
        <v>453</v>
      </c>
      <c r="C18" s="451">
        <v>0</v>
      </c>
      <c r="D18" s="451">
        <v>0</v>
      </c>
      <c r="E18" s="451">
        <v>1</v>
      </c>
      <c r="F18" s="451">
        <v>1</v>
      </c>
      <c r="G18" s="451">
        <v>3</v>
      </c>
      <c r="H18" s="451">
        <v>5</v>
      </c>
      <c r="I18" s="1"/>
    </row>
    <row r="19" spans="1:9">
      <c r="A19" s="1"/>
      <c r="B19" s="1" t="s">
        <v>454</v>
      </c>
      <c r="C19" s="1"/>
      <c r="D19" s="1"/>
      <c r="E19" s="1">
        <v>1</v>
      </c>
      <c r="F19" s="1"/>
      <c r="G19" s="1"/>
      <c r="H19" s="36"/>
      <c r="I19" s="1"/>
    </row>
    <row r="20" spans="1:9">
      <c r="A20" s="1"/>
      <c r="B20" s="1" t="s">
        <v>892</v>
      </c>
      <c r="C20" s="1"/>
      <c r="D20" s="1"/>
      <c r="E20" s="1"/>
      <c r="F20" s="1">
        <v>1</v>
      </c>
      <c r="G20" s="1">
        <v>1</v>
      </c>
      <c r="H20" s="36"/>
      <c r="I20" s="1"/>
    </row>
    <row r="21" spans="1:9">
      <c r="A21" s="1"/>
      <c r="B21" s="1" t="s">
        <v>455</v>
      </c>
      <c r="C21" s="1"/>
      <c r="D21" s="1"/>
      <c r="E21" s="1"/>
      <c r="F21" s="1"/>
      <c r="G21" s="1">
        <v>1</v>
      </c>
      <c r="H21" s="36"/>
      <c r="I21" s="1"/>
    </row>
    <row r="22" spans="1:9">
      <c r="A22" s="1"/>
      <c r="B22" s="1" t="s">
        <v>456</v>
      </c>
      <c r="C22" s="1"/>
      <c r="D22" s="1"/>
      <c r="E22" s="1"/>
      <c r="F22" s="1"/>
      <c r="G22" s="1">
        <v>1</v>
      </c>
      <c r="H22" s="36"/>
      <c r="I22" s="1"/>
    </row>
    <row r="23" spans="1:9">
      <c r="A23" s="1"/>
      <c r="B23" s="36"/>
      <c r="C23" s="1"/>
      <c r="D23" s="1"/>
      <c r="E23" s="1"/>
      <c r="F23" s="1"/>
      <c r="G23" s="1"/>
      <c r="H23" s="36"/>
      <c r="I23" s="1"/>
    </row>
    <row r="24" spans="1:9">
      <c r="A24" s="1"/>
      <c r="B24" s="121" t="s">
        <v>5</v>
      </c>
      <c r="C24" s="121">
        <v>0</v>
      </c>
      <c r="D24" s="121">
        <v>1</v>
      </c>
      <c r="E24" s="121">
        <v>1</v>
      </c>
      <c r="F24" s="121">
        <v>1</v>
      </c>
      <c r="G24" s="121">
        <v>3</v>
      </c>
      <c r="H24" s="121">
        <v>6</v>
      </c>
      <c r="I24" s="1"/>
    </row>
    <row r="25" spans="1:9">
      <c r="A25" s="1"/>
      <c r="B25" s="1"/>
      <c r="C25" s="1"/>
      <c r="D25" s="1"/>
      <c r="E25" s="1"/>
      <c r="F25" s="1"/>
      <c r="G25" s="1"/>
      <c r="H25" s="36"/>
      <c r="I25" s="1"/>
    </row>
  </sheetData>
  <mergeCells count="1">
    <mergeCell ref="C9:G9"/>
  </mergeCells>
  <hyperlinks>
    <hyperlink ref="A1" location="Index!A1" display="Back to Index" xr:uid="{E4FE873F-320C-4DB3-B932-E61CDB205468}"/>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FBFA-2317-944E-AC90-49973116A903}">
  <sheetPr codeName="Sheet9"/>
  <dimension ref="A1:N28"/>
  <sheetViews>
    <sheetView workbookViewId="0"/>
  </sheetViews>
  <sheetFormatPr defaultColWidth="10.81640625" defaultRowHeight="17.25"/>
  <cols>
    <col min="1" max="1" width="12.453125" style="20" customWidth="1"/>
    <col min="2" max="2" width="25.6328125" style="20" customWidth="1"/>
    <col min="3" max="3" width="10.81640625" style="20" customWidth="1"/>
    <col min="4" max="9" width="10.81640625" style="20"/>
    <col min="10" max="10" width="10.81640625" style="20" customWidth="1"/>
    <col min="11" max="16384" width="10.81640625" style="20"/>
  </cols>
  <sheetData>
    <row r="1" spans="1:14" ht="17.25" customHeight="1">
      <c r="A1" s="297" t="s">
        <v>0</v>
      </c>
      <c r="B1" s="289"/>
      <c r="C1" s="289"/>
      <c r="D1" s="289"/>
      <c r="E1" s="289"/>
      <c r="F1" s="289"/>
      <c r="G1" s="9"/>
      <c r="H1" s="9"/>
      <c r="I1" s="9"/>
      <c r="J1" s="9"/>
      <c r="K1" s="9"/>
      <c r="M1" s="26"/>
      <c r="N1" s="40"/>
    </row>
    <row r="2" spans="1:14">
      <c r="A2" s="8"/>
      <c r="B2" s="289"/>
      <c r="C2" s="289"/>
      <c r="D2" s="289"/>
      <c r="E2" s="289"/>
      <c r="F2" s="289"/>
      <c r="G2" s="9"/>
      <c r="H2" s="9"/>
      <c r="I2" s="9"/>
      <c r="J2" s="9"/>
      <c r="K2" s="9"/>
      <c r="M2" s="26"/>
      <c r="N2" s="40"/>
    </row>
    <row r="3" spans="1:14">
      <c r="A3" s="8"/>
      <c r="B3" s="289"/>
      <c r="C3" s="289"/>
      <c r="D3" s="289"/>
      <c r="E3" s="289"/>
      <c r="F3" s="289"/>
      <c r="G3" s="9"/>
      <c r="H3" s="9"/>
      <c r="I3" s="9"/>
      <c r="J3" s="9"/>
      <c r="K3" s="9"/>
      <c r="M3" s="26"/>
      <c r="N3" s="40"/>
    </row>
    <row r="4" spans="1:14">
      <c r="A4" s="8"/>
      <c r="B4" s="294"/>
      <c r="C4" s="294"/>
      <c r="D4" s="294"/>
      <c r="E4" s="294"/>
      <c r="F4" s="294"/>
      <c r="G4" s="9"/>
      <c r="H4" s="9"/>
      <c r="I4" s="9"/>
      <c r="J4" s="9"/>
      <c r="K4" s="9"/>
      <c r="M4" s="26"/>
      <c r="N4" s="40"/>
    </row>
    <row r="5" spans="1:14">
      <c r="A5" s="358"/>
      <c r="B5" s="359"/>
      <c r="C5" s="359"/>
      <c r="D5" s="359"/>
      <c r="E5" s="359"/>
      <c r="F5" s="359"/>
      <c r="G5" s="360"/>
      <c r="H5" s="360"/>
      <c r="I5" s="360"/>
      <c r="J5" s="360"/>
      <c r="K5" s="360"/>
      <c r="M5" s="26"/>
      <c r="N5" s="40"/>
    </row>
    <row r="6" spans="1:14" ht="15.75" customHeight="1">
      <c r="A6" s="1"/>
      <c r="B6" s="1"/>
      <c r="C6" s="1"/>
      <c r="D6" s="1"/>
      <c r="E6" s="1"/>
      <c r="F6" s="1"/>
      <c r="G6" s="1"/>
      <c r="H6" s="1"/>
      <c r="I6" s="1"/>
      <c r="J6" s="1"/>
      <c r="K6" s="597"/>
    </row>
    <row r="7" spans="1:14" s="46" customFormat="1" ht="17.25" customHeight="1">
      <c r="A7" s="36"/>
      <c r="B7" s="332" t="s">
        <v>77</v>
      </c>
      <c r="C7" s="332" t="s">
        <v>78</v>
      </c>
      <c r="D7" s="36"/>
      <c r="E7" s="36"/>
      <c r="F7" s="36"/>
      <c r="G7" s="36"/>
      <c r="H7" s="36"/>
      <c r="I7" s="36"/>
      <c r="J7" s="36"/>
      <c r="K7" s="36"/>
    </row>
    <row r="8" spans="1:14" ht="15.75" customHeight="1">
      <c r="A8" s="1"/>
      <c r="B8" s="1"/>
      <c r="C8" s="1"/>
      <c r="D8" s="1"/>
      <c r="E8" s="1"/>
      <c r="F8" s="1"/>
      <c r="G8" s="1"/>
      <c r="H8" s="1"/>
      <c r="I8" s="1"/>
      <c r="J8" s="1"/>
      <c r="K8" s="597"/>
    </row>
    <row r="9" spans="1:14">
      <c r="A9" s="1"/>
      <c r="B9" s="1"/>
      <c r="C9" s="180" t="s">
        <v>71</v>
      </c>
      <c r="D9" s="181" t="s">
        <v>962</v>
      </c>
      <c r="E9" s="1"/>
      <c r="F9" s="1"/>
      <c r="G9" s="1"/>
      <c r="H9" s="1"/>
      <c r="I9" s="1"/>
      <c r="J9" s="1"/>
      <c r="K9" s="597"/>
    </row>
    <row r="10" spans="1:14">
      <c r="A10" s="1"/>
      <c r="B10" s="581" t="s">
        <v>72</v>
      </c>
      <c r="C10" s="182">
        <v>1</v>
      </c>
      <c r="D10" s="179">
        <v>29.967948717948715</v>
      </c>
      <c r="E10" s="1"/>
      <c r="F10" s="602"/>
      <c r="G10" s="1"/>
      <c r="H10" s="1"/>
      <c r="I10" s="1"/>
      <c r="J10" s="1"/>
      <c r="K10" s="597"/>
    </row>
    <row r="11" spans="1:14">
      <c r="A11" s="1"/>
      <c r="B11" s="603"/>
      <c r="C11" s="182">
        <v>2</v>
      </c>
      <c r="D11" s="179">
        <v>21.634615384615387</v>
      </c>
      <c r="E11" s="1"/>
      <c r="F11" s="1"/>
      <c r="G11" s="1"/>
      <c r="H11" s="1"/>
      <c r="I11" s="1"/>
      <c r="J11" s="1"/>
      <c r="K11" s="597"/>
    </row>
    <row r="12" spans="1:14">
      <c r="A12" s="1"/>
      <c r="B12" s="603"/>
      <c r="C12" s="182">
        <v>3</v>
      </c>
      <c r="D12" s="179">
        <v>18.429487179487182</v>
      </c>
      <c r="E12" s="1"/>
      <c r="F12" s="1"/>
      <c r="G12" s="1"/>
      <c r="H12" s="1"/>
      <c r="I12" s="1"/>
      <c r="J12" s="1"/>
      <c r="K12" s="597"/>
    </row>
    <row r="13" spans="1:14">
      <c r="A13" s="1"/>
      <c r="B13" s="603"/>
      <c r="C13" s="182">
        <v>4</v>
      </c>
      <c r="D13" s="179">
        <v>15.384615384615385</v>
      </c>
      <c r="E13" s="1"/>
      <c r="F13" s="1"/>
      <c r="G13" s="1"/>
      <c r="H13" s="1"/>
      <c r="I13" s="1"/>
      <c r="J13" s="1"/>
      <c r="K13" s="597"/>
    </row>
    <row r="14" spans="1:14">
      <c r="A14" s="1"/>
      <c r="B14" s="581" t="s">
        <v>73</v>
      </c>
      <c r="C14" s="182">
        <v>5</v>
      </c>
      <c r="D14" s="179">
        <v>14.583333333333334</v>
      </c>
      <c r="E14" s="1"/>
      <c r="F14" s="1"/>
      <c r="G14" s="1"/>
      <c r="H14" s="1"/>
      <c r="I14" s="1"/>
      <c r="J14" s="1"/>
      <c r="K14" s="597"/>
    </row>
    <row r="15" spans="1:14">
      <c r="A15" s="1"/>
      <c r="B15" s="1"/>
      <c r="C15" s="1"/>
      <c r="D15" s="49"/>
      <c r="E15" s="1"/>
      <c r="F15" s="1"/>
      <c r="G15" s="1"/>
      <c r="H15" s="1"/>
      <c r="I15" s="1"/>
      <c r="J15" s="1"/>
      <c r="K15" s="597"/>
    </row>
    <row r="16" spans="1:14">
      <c r="A16" s="1"/>
      <c r="B16" s="147" t="s">
        <v>74</v>
      </c>
      <c r="C16" s="147"/>
      <c r="D16" s="147"/>
      <c r="E16" s="147"/>
      <c r="F16" s="147"/>
      <c r="G16" s="147"/>
      <c r="H16" s="147"/>
      <c r="I16" s="147"/>
      <c r="J16" s="147"/>
      <c r="K16" s="147"/>
    </row>
    <row r="17" spans="1:11">
      <c r="A17" s="1"/>
      <c r="B17" s="697" t="s">
        <v>75</v>
      </c>
      <c r="C17" s="697"/>
      <c r="D17" s="697"/>
      <c r="E17" s="697"/>
      <c r="F17" s="697"/>
      <c r="G17" s="697"/>
      <c r="H17" s="697"/>
      <c r="I17" s="697"/>
      <c r="J17" s="147"/>
      <c r="K17" s="147"/>
    </row>
    <row r="18" spans="1:11" ht="9.75" customHeight="1">
      <c r="A18" s="1"/>
      <c r="B18" s="697"/>
      <c r="C18" s="697"/>
      <c r="D18" s="697"/>
      <c r="E18" s="697"/>
      <c r="F18" s="697"/>
      <c r="G18" s="697"/>
      <c r="H18" s="697"/>
      <c r="I18" s="697"/>
      <c r="J18" s="498"/>
      <c r="K18" s="498"/>
    </row>
    <row r="19" spans="1:11">
      <c r="A19" s="1"/>
      <c r="B19" s="147" t="s">
        <v>76</v>
      </c>
      <c r="C19" s="147"/>
      <c r="D19" s="147"/>
      <c r="E19" s="147"/>
      <c r="F19" s="147"/>
      <c r="G19" s="147"/>
      <c r="H19" s="147"/>
      <c r="I19" s="147"/>
      <c r="J19" s="147"/>
      <c r="K19" s="147"/>
    </row>
    <row r="20" spans="1:11">
      <c r="A20" s="1"/>
      <c r="B20" s="183"/>
      <c r="C20" s="183"/>
      <c r="D20" s="183"/>
      <c r="E20" s="183"/>
      <c r="F20" s="183"/>
      <c r="G20" s="183"/>
      <c r="H20" s="183"/>
      <c r="I20" s="183"/>
      <c r="J20" s="183"/>
      <c r="K20" s="183"/>
    </row>
    <row r="21" spans="1:11">
      <c r="A21" s="597"/>
      <c r="B21" s="183"/>
      <c r="C21" s="183"/>
      <c r="D21" s="183"/>
      <c r="E21" s="183"/>
      <c r="F21" s="183"/>
      <c r="G21" s="183"/>
      <c r="H21" s="183"/>
      <c r="I21" s="183"/>
      <c r="J21" s="183"/>
      <c r="K21" s="183"/>
    </row>
    <row r="22" spans="1:11">
      <c r="A22" s="597"/>
      <c r="B22" s="183"/>
      <c r="C22" s="183"/>
      <c r="D22" s="183"/>
      <c r="E22" s="183"/>
      <c r="F22" s="183"/>
      <c r="G22" s="183"/>
      <c r="H22" s="183"/>
      <c r="I22" s="183"/>
      <c r="J22" s="183"/>
      <c r="K22" s="183"/>
    </row>
    <row r="23" spans="1:11" ht="17.25" customHeight="1">
      <c r="A23" s="597"/>
      <c r="B23" s="183"/>
      <c r="C23" s="183"/>
      <c r="D23" s="183"/>
      <c r="E23" s="183"/>
      <c r="F23" s="183"/>
      <c r="G23" s="183"/>
      <c r="H23" s="183"/>
      <c r="I23" s="183"/>
      <c r="J23" s="183"/>
      <c r="K23" s="183"/>
    </row>
    <row r="24" spans="1:11" ht="17.25" customHeight="1">
      <c r="H24" s="343"/>
      <c r="I24" s="343"/>
      <c r="J24" s="343"/>
    </row>
    <row r="25" spans="1:11" ht="17.25" customHeight="1">
      <c r="H25" s="343"/>
      <c r="I25" s="343"/>
      <c r="J25" s="343"/>
    </row>
    <row r="26" spans="1:11" ht="17.25" customHeight="1">
      <c r="H26" s="343"/>
      <c r="I26" s="343"/>
      <c r="J26" s="343"/>
    </row>
    <row r="27" spans="1:11" ht="17.25" customHeight="1">
      <c r="H27" s="343"/>
      <c r="I27" s="343"/>
      <c r="J27" s="343"/>
    </row>
    <row r="28" spans="1:11" ht="17.25" customHeight="1">
      <c r="H28" s="343"/>
      <c r="I28" s="343"/>
      <c r="J28" s="343"/>
    </row>
  </sheetData>
  <mergeCells count="1">
    <mergeCell ref="B17:I18"/>
  </mergeCells>
  <hyperlinks>
    <hyperlink ref="A1" location="Index!A1" display="Back to Index" xr:uid="{09C195FF-9873-0B43-802C-F7BC4C2A61A3}"/>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2157-C3AA-4457-8B2C-476BC9C95262}">
  <sheetPr codeName="Sheet81"/>
  <dimension ref="A1:W19"/>
  <sheetViews>
    <sheetView workbookViewId="0"/>
  </sheetViews>
  <sheetFormatPr defaultColWidth="8.6328125" defaultRowHeight="17.25"/>
  <cols>
    <col min="1" max="1" width="12.453125" style="20" customWidth="1"/>
    <col min="2" max="2" width="12.81640625" style="20" customWidth="1"/>
    <col min="3" max="22" width="6.1796875" style="20" customWidth="1"/>
    <col min="23" max="23" width="3.453125" style="20" customWidth="1"/>
    <col min="24" max="16384" width="8.63281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584" t="s">
        <v>894</v>
      </c>
      <c r="E2" s="289"/>
      <c r="F2" s="289"/>
      <c r="G2" s="9"/>
      <c r="H2" s="9"/>
      <c r="I2" s="9"/>
      <c r="J2" s="9"/>
      <c r="K2" s="1"/>
      <c r="L2" s="1"/>
      <c r="M2" s="1"/>
      <c r="N2" s="1"/>
      <c r="O2" s="602"/>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0"/>
      <c r="O5" s="360"/>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s="46" customFormat="1" ht="17.25" customHeight="1">
      <c r="A7" s="36"/>
      <c r="B7" s="133" t="s">
        <v>872</v>
      </c>
      <c r="C7" s="133" t="s">
        <v>897</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354"/>
      <c r="C9" s="43">
        <v>1998</v>
      </c>
      <c r="D9" s="42">
        <v>1999</v>
      </c>
      <c r="E9" s="42">
        <v>2000</v>
      </c>
      <c r="F9" s="42">
        <v>2001</v>
      </c>
      <c r="G9" s="42">
        <v>2002</v>
      </c>
      <c r="H9" s="42">
        <v>2003</v>
      </c>
      <c r="I9" s="42">
        <v>2004</v>
      </c>
      <c r="J9" s="540">
        <v>2005</v>
      </c>
      <c r="K9" s="540">
        <v>2006</v>
      </c>
      <c r="L9" s="540">
        <v>2007</v>
      </c>
      <c r="M9" s="540">
        <v>2008</v>
      </c>
      <c r="N9" s="540">
        <v>2009</v>
      </c>
      <c r="O9" s="540">
        <v>2010</v>
      </c>
      <c r="P9" s="540">
        <v>2011</v>
      </c>
      <c r="Q9" s="540">
        <v>2012</v>
      </c>
      <c r="R9" s="540">
        <v>2013</v>
      </c>
      <c r="S9" s="540">
        <v>2014</v>
      </c>
      <c r="T9" s="540">
        <v>2015</v>
      </c>
      <c r="U9" s="540">
        <v>2016</v>
      </c>
      <c r="V9" s="540">
        <v>2017</v>
      </c>
      <c r="W9" s="1"/>
    </row>
    <row r="10" spans="1:23">
      <c r="A10" s="1"/>
      <c r="B10" s="232" t="s">
        <v>234</v>
      </c>
      <c r="C10" s="39">
        <v>14</v>
      </c>
      <c r="D10" s="1">
        <v>9</v>
      </c>
      <c r="E10" s="1">
        <v>21</v>
      </c>
      <c r="F10" s="1">
        <v>19</v>
      </c>
      <c r="G10" s="1">
        <v>18</v>
      </c>
      <c r="H10" s="1">
        <v>14</v>
      </c>
      <c r="I10" s="1">
        <v>16</v>
      </c>
      <c r="J10" s="53">
        <v>18</v>
      </c>
      <c r="K10" s="53">
        <v>10</v>
      </c>
      <c r="L10" s="53">
        <v>10</v>
      </c>
      <c r="M10" s="53">
        <v>11</v>
      </c>
      <c r="N10" s="53">
        <v>5</v>
      </c>
      <c r="O10" s="53">
        <v>14</v>
      </c>
      <c r="P10" s="53">
        <v>10</v>
      </c>
      <c r="Q10" s="53">
        <v>9</v>
      </c>
      <c r="R10" s="53">
        <v>6</v>
      </c>
      <c r="S10" s="53">
        <v>19</v>
      </c>
      <c r="T10" s="53">
        <v>12</v>
      </c>
      <c r="U10" s="53">
        <v>6</v>
      </c>
      <c r="V10" s="53">
        <v>11</v>
      </c>
      <c r="W10" s="1"/>
    </row>
    <row r="11" spans="1:23">
      <c r="A11" s="1"/>
      <c r="B11" s="232" t="s">
        <v>236</v>
      </c>
      <c r="C11" s="39">
        <v>44</v>
      </c>
      <c r="D11" s="1">
        <v>35</v>
      </c>
      <c r="E11" s="1">
        <v>24</v>
      </c>
      <c r="F11" s="1">
        <v>22</v>
      </c>
      <c r="G11" s="1">
        <v>36</v>
      </c>
      <c r="H11" s="1">
        <v>26</v>
      </c>
      <c r="I11" s="1">
        <v>30</v>
      </c>
      <c r="J11" s="53">
        <v>30</v>
      </c>
      <c r="K11" s="53">
        <v>18</v>
      </c>
      <c r="L11" s="53">
        <v>20</v>
      </c>
      <c r="M11" s="53">
        <v>24</v>
      </c>
      <c r="N11" s="53">
        <v>25</v>
      </c>
      <c r="O11" s="53">
        <v>33</v>
      </c>
      <c r="P11" s="53">
        <v>24</v>
      </c>
      <c r="Q11" s="53">
        <v>19</v>
      </c>
      <c r="R11" s="53">
        <v>19</v>
      </c>
      <c r="S11" s="53">
        <v>24</v>
      </c>
      <c r="T11" s="53">
        <v>25</v>
      </c>
      <c r="U11" s="53">
        <v>25</v>
      </c>
      <c r="V11" s="53">
        <v>25</v>
      </c>
      <c r="W11" s="1"/>
    </row>
    <row r="12" spans="1:23" ht="19.5">
      <c r="A12" s="1"/>
      <c r="B12" s="232" t="s">
        <v>702</v>
      </c>
      <c r="C12" s="39">
        <v>14</v>
      </c>
      <c r="D12" s="1">
        <v>15</v>
      </c>
      <c r="E12" s="1">
        <v>7</v>
      </c>
      <c r="F12" s="1">
        <v>6</v>
      </c>
      <c r="G12" s="1">
        <v>12</v>
      </c>
      <c r="H12" s="1">
        <v>12</v>
      </c>
      <c r="I12" s="1">
        <v>4</v>
      </c>
      <c r="J12" s="53">
        <v>8</v>
      </c>
      <c r="K12" s="53">
        <v>6</v>
      </c>
      <c r="L12" s="53">
        <v>10</v>
      </c>
      <c r="M12" s="53">
        <v>7</v>
      </c>
      <c r="N12" s="53">
        <v>3</v>
      </c>
      <c r="O12" s="53">
        <v>2</v>
      </c>
      <c r="P12" s="53">
        <v>5</v>
      </c>
      <c r="Q12" s="53">
        <v>11</v>
      </c>
      <c r="R12" s="53">
        <v>2</v>
      </c>
      <c r="S12" s="53">
        <v>7</v>
      </c>
      <c r="T12" s="53">
        <v>8</v>
      </c>
      <c r="U12" s="53">
        <v>6</v>
      </c>
      <c r="V12" s="53">
        <v>8</v>
      </c>
      <c r="W12" s="1"/>
    </row>
    <row r="13" spans="1:23" ht="19.5">
      <c r="A13" s="1"/>
      <c r="B13" s="232" t="s">
        <v>703</v>
      </c>
      <c r="C13" s="39" t="s">
        <v>223</v>
      </c>
      <c r="D13" s="1">
        <v>0</v>
      </c>
      <c r="E13" s="1">
        <v>3</v>
      </c>
      <c r="F13" s="1">
        <v>5</v>
      </c>
      <c r="G13" s="1">
        <v>6</v>
      </c>
      <c r="H13" s="1">
        <v>8</v>
      </c>
      <c r="I13" s="1">
        <v>4</v>
      </c>
      <c r="J13" s="53">
        <v>2</v>
      </c>
      <c r="K13" s="53">
        <v>1</v>
      </c>
      <c r="L13" s="53">
        <v>9</v>
      </c>
      <c r="M13" s="53">
        <v>7</v>
      </c>
      <c r="N13" s="53">
        <v>10</v>
      </c>
      <c r="O13" s="53">
        <v>16</v>
      </c>
      <c r="P13" s="53">
        <v>15</v>
      </c>
      <c r="Q13" s="53">
        <v>17</v>
      </c>
      <c r="R13" s="53">
        <v>10</v>
      </c>
      <c r="S13" s="53">
        <v>10</v>
      </c>
      <c r="T13" s="53">
        <v>7</v>
      </c>
      <c r="U13" s="53">
        <v>12</v>
      </c>
      <c r="V13" s="53">
        <v>14</v>
      </c>
      <c r="W13" s="1"/>
    </row>
    <row r="14" spans="1:23" s="46" customFormat="1">
      <c r="A14" s="36"/>
      <c r="B14" s="121" t="s">
        <v>5</v>
      </c>
      <c r="C14" s="537">
        <v>72</v>
      </c>
      <c r="D14" s="121">
        <v>59</v>
      </c>
      <c r="E14" s="121">
        <v>55</v>
      </c>
      <c r="F14" s="121">
        <v>52</v>
      </c>
      <c r="G14" s="121">
        <v>72</v>
      </c>
      <c r="H14" s="121">
        <v>60</v>
      </c>
      <c r="I14" s="121">
        <v>54</v>
      </c>
      <c r="J14" s="121">
        <v>58</v>
      </c>
      <c r="K14" s="121">
        <v>35</v>
      </c>
      <c r="L14" s="121">
        <v>49</v>
      </c>
      <c r="M14" s="121">
        <v>49</v>
      </c>
      <c r="N14" s="121">
        <v>43</v>
      </c>
      <c r="O14" s="121">
        <v>65</v>
      </c>
      <c r="P14" s="121">
        <v>54</v>
      </c>
      <c r="Q14" s="121">
        <v>56</v>
      </c>
      <c r="R14" s="121">
        <v>37</v>
      </c>
      <c r="S14" s="121">
        <v>60</v>
      </c>
      <c r="T14" s="121">
        <v>52</v>
      </c>
      <c r="U14" s="121">
        <v>49</v>
      </c>
      <c r="V14" s="121">
        <v>58</v>
      </c>
      <c r="W14" s="36"/>
    </row>
    <row r="15" spans="1:23">
      <c r="A15" s="1"/>
      <c r="B15" s="1"/>
      <c r="C15" s="1"/>
      <c r="D15" s="1"/>
      <c r="E15" s="1"/>
      <c r="F15" s="1"/>
      <c r="G15" s="1"/>
      <c r="H15" s="1"/>
      <c r="I15" s="1"/>
      <c r="J15" s="1"/>
      <c r="K15" s="1"/>
      <c r="L15" s="1"/>
      <c r="M15" s="1"/>
      <c r="N15" s="1"/>
      <c r="O15" s="1"/>
      <c r="P15" s="1"/>
      <c r="Q15" s="1"/>
      <c r="R15" s="1"/>
      <c r="S15" s="1"/>
      <c r="T15" s="1"/>
      <c r="U15" s="1"/>
      <c r="V15" s="1"/>
      <c r="W15" s="1"/>
    </row>
    <row r="16" spans="1:23">
      <c r="A16" s="1"/>
      <c r="B16" s="447" t="s">
        <v>949</v>
      </c>
      <c r="C16" s="1"/>
      <c r="D16" s="1"/>
      <c r="E16" s="1"/>
      <c r="F16" s="1"/>
      <c r="G16" s="1"/>
      <c r="H16" s="1"/>
      <c r="I16" s="1"/>
      <c r="J16" s="1"/>
      <c r="K16" s="1"/>
      <c r="L16" s="1"/>
      <c r="M16" s="1"/>
      <c r="N16" s="1"/>
      <c r="O16" s="1"/>
      <c r="P16" s="1"/>
      <c r="Q16" s="1"/>
      <c r="R16" s="1"/>
      <c r="S16" s="1"/>
      <c r="T16" s="1"/>
      <c r="U16" s="1"/>
      <c r="V16" s="1"/>
      <c r="W16" s="1"/>
    </row>
    <row r="17" spans="1:23">
      <c r="A17" s="1"/>
      <c r="B17" s="183" t="s">
        <v>701</v>
      </c>
      <c r="C17" s="1"/>
      <c r="D17" s="1"/>
      <c r="E17" s="1"/>
      <c r="F17" s="1"/>
      <c r="G17" s="1"/>
      <c r="H17" s="1"/>
      <c r="I17" s="1"/>
      <c r="J17" s="1"/>
      <c r="K17" s="1"/>
      <c r="L17" s="1"/>
      <c r="M17" s="1"/>
      <c r="N17" s="1"/>
      <c r="O17" s="1"/>
      <c r="P17" s="1"/>
      <c r="Q17" s="1"/>
      <c r="R17" s="1"/>
      <c r="S17" s="1"/>
      <c r="T17" s="1"/>
      <c r="U17" s="1"/>
      <c r="V17" s="1"/>
      <c r="W17" s="1"/>
    </row>
    <row r="18" spans="1:23">
      <c r="A18" s="1"/>
      <c r="B18" s="183" t="s">
        <v>224</v>
      </c>
      <c r="C18" s="1"/>
      <c r="D18" s="1"/>
      <c r="E18" s="1"/>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sheetData>
  <hyperlinks>
    <hyperlink ref="A1" location="Index!A1" display="Back to Index" xr:uid="{BBF95252-456D-4ED3-988F-289BB5708A71}"/>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3DA14-1BB7-4D27-8763-336BD75128D8}">
  <sheetPr codeName="Sheet82"/>
  <dimension ref="A1:Q28"/>
  <sheetViews>
    <sheetView workbookViewId="0"/>
  </sheetViews>
  <sheetFormatPr defaultColWidth="8.6328125" defaultRowHeight="17.25"/>
  <cols>
    <col min="1" max="1" width="12.453125" style="20" customWidth="1"/>
    <col min="2" max="2" width="10.81640625" style="20" customWidth="1"/>
    <col min="3" max="16384" width="8.6328125" style="20"/>
  </cols>
  <sheetData>
    <row r="1" spans="1:17" ht="17.25" customHeight="1">
      <c r="A1" s="297" t="s">
        <v>0</v>
      </c>
      <c r="B1" s="289"/>
      <c r="C1" s="289"/>
      <c r="D1" s="289"/>
      <c r="E1" s="289"/>
      <c r="F1" s="289"/>
      <c r="G1" s="9"/>
      <c r="H1" s="9"/>
      <c r="I1" s="9"/>
      <c r="J1" s="9"/>
      <c r="K1" s="1"/>
      <c r="L1" s="1"/>
      <c r="M1" s="1"/>
      <c r="N1" s="1"/>
      <c r="O1" s="1"/>
      <c r="P1" s="1"/>
      <c r="Q1" s="1"/>
    </row>
    <row r="2" spans="1:17">
      <c r="A2" s="8"/>
      <c r="B2" s="289"/>
      <c r="C2" s="289"/>
      <c r="D2" s="289"/>
      <c r="E2" s="289"/>
      <c r="F2" s="289"/>
      <c r="G2" s="9"/>
      <c r="H2" s="9"/>
      <c r="I2" s="9"/>
      <c r="J2" s="9"/>
      <c r="K2" s="1"/>
      <c r="L2" s="1"/>
      <c r="M2" s="1"/>
      <c r="N2" s="1"/>
      <c r="O2" s="1"/>
      <c r="P2" s="1"/>
      <c r="Q2" s="1"/>
    </row>
    <row r="3" spans="1:17">
      <c r="A3" s="8"/>
      <c r="B3" s="289"/>
      <c r="C3" s="289"/>
      <c r="D3" s="289"/>
      <c r="E3" s="289"/>
      <c r="F3" s="289"/>
      <c r="G3" s="9"/>
      <c r="H3" s="9"/>
      <c r="I3" s="9"/>
      <c r="J3" s="9"/>
      <c r="K3" s="1"/>
      <c r="L3" s="1"/>
      <c r="M3" s="1"/>
      <c r="N3" s="1"/>
      <c r="O3" s="1"/>
      <c r="P3" s="1"/>
      <c r="Q3" s="1"/>
    </row>
    <row r="4" spans="1:17">
      <c r="A4" s="8"/>
      <c r="B4" s="294"/>
      <c r="C4" s="294"/>
      <c r="D4" s="294"/>
      <c r="E4" s="294"/>
      <c r="F4" s="294"/>
      <c r="G4" s="9"/>
      <c r="H4" s="9"/>
      <c r="I4" s="9"/>
      <c r="J4" s="9"/>
      <c r="K4" s="1"/>
      <c r="L4" s="1"/>
      <c r="M4" s="1"/>
      <c r="N4" s="1"/>
      <c r="O4" s="1"/>
      <c r="P4" s="1"/>
      <c r="Q4" s="1"/>
    </row>
    <row r="5" spans="1:17">
      <c r="A5" s="358"/>
      <c r="B5" s="359"/>
      <c r="C5" s="359"/>
      <c r="D5" s="359"/>
      <c r="E5" s="359"/>
      <c r="F5" s="359"/>
      <c r="G5" s="360"/>
      <c r="H5" s="360"/>
      <c r="I5" s="360"/>
      <c r="J5" s="360"/>
      <c r="K5" s="362"/>
      <c r="L5" s="362"/>
      <c r="M5" s="362"/>
      <c r="N5" s="360"/>
      <c r="O5" s="360"/>
      <c r="P5" s="360"/>
      <c r="Q5" s="360"/>
    </row>
    <row r="6" spans="1:17" ht="15.75" customHeight="1">
      <c r="A6" s="1"/>
      <c r="B6" s="1"/>
      <c r="C6" s="1"/>
      <c r="D6" s="1"/>
      <c r="E6" s="1"/>
      <c r="F6" s="1"/>
      <c r="G6" s="1"/>
      <c r="H6" s="1"/>
      <c r="I6" s="1"/>
      <c r="J6" s="1"/>
      <c r="K6" s="1"/>
      <c r="L6" s="1"/>
      <c r="M6" s="1"/>
      <c r="N6" s="1"/>
      <c r="O6" s="1"/>
      <c r="P6" s="1"/>
      <c r="Q6" s="1"/>
    </row>
    <row r="7" spans="1:17" ht="17.25" customHeight="1">
      <c r="A7" s="1"/>
      <c r="B7" s="555" t="s">
        <v>511</v>
      </c>
      <c r="C7" s="320" t="s">
        <v>897</v>
      </c>
      <c r="D7" s="1"/>
      <c r="E7" s="1"/>
      <c r="F7" s="1"/>
      <c r="G7" s="1"/>
      <c r="H7" s="1"/>
      <c r="I7" s="1"/>
      <c r="J7" s="1"/>
      <c r="K7" s="1"/>
      <c r="L7" s="1"/>
      <c r="M7" s="1"/>
      <c r="N7" s="1"/>
      <c r="O7" s="1"/>
      <c r="P7" s="1"/>
      <c r="Q7" s="1"/>
    </row>
    <row r="8" spans="1:17" ht="15.75" customHeight="1">
      <c r="A8" s="1"/>
      <c r="B8" s="1"/>
      <c r="C8" s="1"/>
      <c r="D8" s="1"/>
      <c r="E8" s="1"/>
      <c r="F8" s="1"/>
      <c r="G8" s="1"/>
      <c r="H8" s="1"/>
      <c r="I8" s="1"/>
      <c r="J8" s="1"/>
      <c r="K8" s="1"/>
      <c r="L8" s="1"/>
      <c r="M8" s="1"/>
      <c r="N8" s="1"/>
      <c r="O8" s="1"/>
      <c r="P8" s="1"/>
      <c r="Q8" s="1"/>
    </row>
    <row r="9" spans="1:17">
      <c r="A9" s="1"/>
      <c r="B9" s="1"/>
      <c r="C9" s="1"/>
      <c r="D9" s="1"/>
      <c r="E9" s="1"/>
      <c r="F9" s="1"/>
      <c r="G9" s="1"/>
      <c r="H9" s="1"/>
      <c r="I9" s="1"/>
      <c r="J9" s="1"/>
      <c r="K9" s="1"/>
      <c r="L9" s="1"/>
      <c r="M9" s="1"/>
      <c r="N9" s="1"/>
      <c r="O9" s="1"/>
      <c r="P9" s="1"/>
      <c r="Q9" s="1"/>
    </row>
    <row r="10" spans="1:17">
      <c r="A10" s="1"/>
      <c r="B10" s="1"/>
      <c r="C10" s="1"/>
      <c r="D10" s="1"/>
      <c r="E10" s="1"/>
      <c r="F10" s="1"/>
      <c r="G10" s="1"/>
      <c r="H10" s="1"/>
      <c r="I10" s="1"/>
      <c r="J10" s="1"/>
      <c r="K10" s="1"/>
      <c r="L10" s="1"/>
      <c r="M10" s="1"/>
      <c r="N10" s="1"/>
      <c r="O10" s="1"/>
      <c r="P10" s="1"/>
      <c r="Q10" s="1"/>
    </row>
    <row r="11" spans="1:17">
      <c r="A11" s="1"/>
      <c r="B11" s="1"/>
      <c r="C11" s="1"/>
      <c r="D11" s="1"/>
      <c r="E11" s="1"/>
      <c r="F11" s="1"/>
      <c r="G11" s="1"/>
      <c r="H11" s="1"/>
      <c r="I11" s="1"/>
      <c r="J11" s="1"/>
      <c r="K11" s="1"/>
      <c r="L11" s="1"/>
      <c r="M11" s="1"/>
      <c r="N11" s="1"/>
      <c r="O11" s="1"/>
      <c r="P11" s="1"/>
      <c r="Q11" s="1"/>
    </row>
    <row r="12" spans="1:17">
      <c r="A12" s="1"/>
      <c r="B12" s="1"/>
      <c r="C12" s="1"/>
      <c r="D12" s="1"/>
      <c r="E12" s="1"/>
      <c r="F12" s="1"/>
      <c r="G12" s="1"/>
      <c r="H12" s="1"/>
      <c r="I12" s="1"/>
      <c r="J12" s="1"/>
      <c r="K12" s="1"/>
      <c r="L12" s="1"/>
      <c r="M12" s="1"/>
      <c r="N12" s="1"/>
      <c r="O12" s="1"/>
      <c r="P12" s="1"/>
      <c r="Q12" s="1"/>
    </row>
    <row r="13" spans="1:17">
      <c r="A13" s="1"/>
      <c r="B13" s="1"/>
      <c r="C13" s="1"/>
      <c r="D13" s="1"/>
      <c r="E13" s="1"/>
      <c r="F13" s="1"/>
      <c r="G13" s="1"/>
      <c r="H13" s="1"/>
      <c r="I13" s="1"/>
      <c r="J13" s="1"/>
      <c r="K13" s="1"/>
      <c r="L13" s="1"/>
      <c r="M13" s="1"/>
      <c r="N13" s="1"/>
      <c r="O13" s="1"/>
      <c r="P13" s="1"/>
      <c r="Q13" s="1"/>
    </row>
    <row r="14" spans="1:17">
      <c r="A14" s="1"/>
      <c r="B14" s="1"/>
      <c r="C14" s="1"/>
      <c r="D14" s="1"/>
      <c r="E14" s="1"/>
      <c r="F14" s="1"/>
      <c r="G14" s="1"/>
      <c r="H14" s="1"/>
      <c r="I14" s="1"/>
      <c r="J14" s="1"/>
      <c r="K14" s="1"/>
      <c r="L14" s="1"/>
      <c r="M14" s="1"/>
      <c r="N14" s="1"/>
      <c r="O14" s="1"/>
      <c r="P14" s="1"/>
      <c r="Q14" s="1"/>
    </row>
    <row r="15" spans="1:17">
      <c r="A15" s="1"/>
      <c r="B15" s="1"/>
      <c r="C15" s="1"/>
      <c r="D15" s="1"/>
      <c r="E15" s="1"/>
      <c r="F15" s="1"/>
      <c r="G15" s="1"/>
      <c r="H15" s="1"/>
      <c r="I15" s="1"/>
      <c r="J15" s="1"/>
      <c r="K15" s="1"/>
      <c r="L15" s="1"/>
      <c r="M15" s="1"/>
      <c r="N15" s="1"/>
      <c r="O15" s="1"/>
      <c r="P15" s="1"/>
      <c r="Q15" s="1"/>
    </row>
    <row r="16" spans="1:17">
      <c r="A16" s="1"/>
      <c r="B16" s="1"/>
      <c r="C16" s="1"/>
      <c r="D16" s="1"/>
      <c r="E16" s="1"/>
      <c r="F16" s="1"/>
      <c r="G16" s="1"/>
      <c r="H16" s="1"/>
      <c r="I16" s="1"/>
      <c r="J16" s="1"/>
      <c r="K16" s="1"/>
      <c r="L16" s="1"/>
      <c r="M16" s="1"/>
      <c r="N16" s="1"/>
      <c r="O16" s="1"/>
      <c r="P16" s="1"/>
      <c r="Q16" s="1"/>
    </row>
    <row r="17" spans="1:17">
      <c r="A17" s="1"/>
      <c r="B17" s="1"/>
      <c r="C17" s="1"/>
      <c r="D17" s="1"/>
      <c r="E17" s="1"/>
      <c r="F17" s="1"/>
      <c r="G17" s="1"/>
      <c r="H17" s="1"/>
      <c r="I17" s="1"/>
      <c r="J17" s="1"/>
      <c r="K17" s="1"/>
      <c r="L17" s="1"/>
      <c r="M17" s="1"/>
      <c r="N17" s="1"/>
      <c r="O17" s="1"/>
      <c r="P17" s="1"/>
      <c r="Q17" s="1"/>
    </row>
    <row r="18" spans="1:17">
      <c r="A18" s="1"/>
      <c r="B18" s="1"/>
      <c r="C18" s="1"/>
      <c r="D18" s="1"/>
      <c r="E18" s="1"/>
      <c r="F18" s="1"/>
      <c r="G18" s="1"/>
      <c r="H18" s="1"/>
      <c r="I18" s="1"/>
      <c r="J18" s="1"/>
      <c r="K18" s="1"/>
      <c r="L18" s="1"/>
      <c r="M18" s="1"/>
      <c r="N18" s="1"/>
      <c r="O18" s="1"/>
      <c r="P18" s="1"/>
      <c r="Q18" s="1"/>
    </row>
    <row r="19" spans="1:17">
      <c r="A19" s="1"/>
      <c r="B19" s="1"/>
      <c r="C19" s="1"/>
      <c r="D19" s="1"/>
      <c r="E19" s="1"/>
      <c r="F19" s="1"/>
      <c r="G19" s="1"/>
      <c r="H19" s="1"/>
      <c r="I19" s="1"/>
      <c r="J19" s="1"/>
      <c r="K19" s="1"/>
      <c r="L19" s="1"/>
      <c r="M19" s="1"/>
      <c r="N19" s="1"/>
      <c r="O19" s="1"/>
      <c r="P19" s="1"/>
      <c r="Q19" s="1"/>
    </row>
    <row r="20" spans="1:17">
      <c r="A20" s="1"/>
      <c r="B20" s="1"/>
      <c r="C20" s="1"/>
      <c r="D20" s="1"/>
      <c r="E20" s="1"/>
      <c r="F20" s="1"/>
      <c r="G20" s="1"/>
      <c r="H20" s="1"/>
      <c r="I20" s="1"/>
      <c r="J20" s="1"/>
      <c r="K20" s="1"/>
      <c r="L20" s="1"/>
      <c r="M20" s="1"/>
      <c r="N20" s="1"/>
      <c r="O20" s="1"/>
      <c r="P20" s="1"/>
      <c r="Q20" s="1"/>
    </row>
    <row r="21" spans="1:17">
      <c r="A21" s="1"/>
      <c r="B21" s="1"/>
      <c r="C21" s="1"/>
      <c r="D21" s="1"/>
      <c r="E21" s="1"/>
      <c r="F21" s="1"/>
      <c r="G21" s="1"/>
      <c r="H21" s="1"/>
      <c r="I21" s="1"/>
      <c r="J21" s="1"/>
      <c r="K21" s="1"/>
      <c r="L21" s="1"/>
      <c r="M21" s="1"/>
      <c r="N21" s="1"/>
      <c r="O21" s="1"/>
      <c r="P21" s="1"/>
      <c r="Q21" s="1"/>
    </row>
    <row r="22" spans="1:17">
      <c r="A22" s="1"/>
      <c r="B22" s="1"/>
      <c r="C22" s="1"/>
      <c r="D22" s="1"/>
      <c r="E22" s="1"/>
      <c r="F22" s="1"/>
      <c r="G22" s="1"/>
      <c r="H22" s="1"/>
      <c r="I22" s="1"/>
      <c r="J22" s="1"/>
      <c r="K22" s="1"/>
      <c r="L22" s="1"/>
      <c r="M22" s="1"/>
      <c r="N22" s="1"/>
      <c r="O22" s="1"/>
      <c r="P22" s="1"/>
      <c r="Q22" s="1"/>
    </row>
    <row r="23" spans="1:17">
      <c r="A23" s="1"/>
      <c r="B23" s="1"/>
      <c r="C23" s="1"/>
      <c r="D23" s="1"/>
      <c r="E23" s="1"/>
      <c r="F23" s="1"/>
      <c r="G23" s="1"/>
      <c r="H23" s="1"/>
      <c r="I23" s="1"/>
      <c r="J23" s="1"/>
      <c r="K23" s="1"/>
      <c r="L23" s="1"/>
      <c r="M23" s="1"/>
      <c r="N23" s="1"/>
      <c r="O23" s="1"/>
      <c r="P23" s="1"/>
      <c r="Q23" s="1"/>
    </row>
    <row r="24" spans="1:17">
      <c r="A24" s="1"/>
      <c r="B24" s="1"/>
      <c r="C24" s="1"/>
      <c r="D24" s="1"/>
      <c r="E24" s="1"/>
      <c r="F24" s="1"/>
      <c r="G24" s="1"/>
      <c r="H24" s="1"/>
      <c r="I24" s="1"/>
      <c r="J24" s="1"/>
      <c r="K24" s="1"/>
      <c r="L24" s="1"/>
      <c r="M24" s="1"/>
      <c r="N24" s="1"/>
      <c r="O24" s="1"/>
      <c r="P24" s="1"/>
      <c r="Q24" s="1"/>
    </row>
    <row r="25" spans="1:17">
      <c r="A25" s="1"/>
      <c r="B25" s="1"/>
      <c r="C25" s="1"/>
      <c r="D25" s="1"/>
      <c r="E25" s="1"/>
      <c r="F25" s="1"/>
      <c r="G25" s="1"/>
      <c r="H25" s="1"/>
      <c r="I25" s="1"/>
      <c r="J25" s="1"/>
      <c r="K25" s="1"/>
      <c r="L25" s="1"/>
      <c r="M25" s="1"/>
      <c r="N25" s="1"/>
      <c r="O25" s="1"/>
      <c r="P25" s="1"/>
      <c r="Q25" s="1"/>
    </row>
    <row r="26" spans="1:17">
      <c r="A26" s="1"/>
      <c r="B26" s="1"/>
      <c r="C26" s="1"/>
      <c r="D26" s="1"/>
      <c r="E26" s="1"/>
      <c r="F26" s="1"/>
      <c r="G26" s="1"/>
      <c r="H26" s="1"/>
      <c r="I26" s="1"/>
      <c r="J26" s="1"/>
      <c r="K26" s="1"/>
      <c r="L26" s="1"/>
      <c r="M26" s="1"/>
      <c r="N26" s="1"/>
      <c r="O26" s="1"/>
      <c r="P26" s="1"/>
      <c r="Q26" s="1"/>
    </row>
    <row r="27" spans="1:17">
      <c r="A27" s="1"/>
      <c r="B27" s="183" t="s">
        <v>871</v>
      </c>
      <c r="C27" s="1"/>
      <c r="D27" s="1"/>
      <c r="E27" s="1"/>
      <c r="F27" s="1"/>
      <c r="G27" s="1"/>
      <c r="H27" s="1"/>
      <c r="I27" s="1"/>
      <c r="J27" s="1"/>
      <c r="K27" s="1"/>
      <c r="L27" s="1"/>
      <c r="M27" s="1"/>
      <c r="N27" s="1"/>
      <c r="O27" s="1"/>
      <c r="P27" s="1"/>
      <c r="Q27" s="1"/>
    </row>
    <row r="28" spans="1:17">
      <c r="A28" s="1"/>
      <c r="B28" s="1"/>
      <c r="C28" s="1"/>
      <c r="D28" s="1"/>
      <c r="E28" s="1"/>
      <c r="F28" s="1"/>
      <c r="G28" s="1"/>
      <c r="H28" s="1"/>
      <c r="I28" s="1"/>
      <c r="J28" s="1"/>
      <c r="K28" s="1"/>
      <c r="L28" s="1"/>
      <c r="M28" s="1"/>
      <c r="N28" s="1"/>
      <c r="O28" s="1"/>
      <c r="P28" s="1"/>
      <c r="Q28" s="1"/>
    </row>
  </sheetData>
  <hyperlinks>
    <hyperlink ref="A1" location="Index!A1" display="Back to Index" xr:uid="{8CFD038D-750C-4D8E-89CD-DF086D3E8B8C}"/>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9DE37-9D76-4A6C-B386-BC73521BF43B}">
  <sheetPr codeName="Sheet83"/>
  <dimension ref="A1:W21"/>
  <sheetViews>
    <sheetView workbookViewId="0"/>
  </sheetViews>
  <sheetFormatPr defaultColWidth="8.6328125" defaultRowHeight="17.25"/>
  <cols>
    <col min="1" max="1" width="12.453125" style="20" customWidth="1"/>
    <col min="2" max="2" width="12.36328125" style="20" customWidth="1"/>
    <col min="3" max="22" width="6.81640625" style="20" customWidth="1"/>
    <col min="23" max="23" width="2.81640625" style="20" customWidth="1"/>
    <col min="24" max="16384" width="8.6328125" style="20"/>
  </cols>
  <sheetData>
    <row r="1" spans="1:23" ht="17.25" customHeight="1">
      <c r="A1" s="297" t="s">
        <v>0</v>
      </c>
      <c r="B1" s="289"/>
      <c r="C1" s="289"/>
      <c r="D1" s="289"/>
      <c r="E1" s="289"/>
      <c r="F1" s="289"/>
      <c r="G1" s="9"/>
      <c r="H1" s="9"/>
      <c r="I1" s="9"/>
      <c r="J1" s="9"/>
      <c r="K1" s="1"/>
      <c r="L1" s="1"/>
      <c r="M1" s="1"/>
      <c r="N1" s="1"/>
      <c r="O1" s="1"/>
      <c r="P1" s="1"/>
      <c r="Q1" s="1"/>
      <c r="R1" s="1"/>
      <c r="S1" s="1"/>
      <c r="T1" s="1"/>
      <c r="U1" s="1"/>
      <c r="V1" s="1"/>
      <c r="W1" s="1"/>
    </row>
    <row r="2" spans="1:23">
      <c r="A2" s="8"/>
      <c r="B2" s="289"/>
      <c r="C2" s="289"/>
      <c r="D2" s="289"/>
      <c r="E2" s="289"/>
      <c r="F2" s="289"/>
      <c r="G2" s="9"/>
      <c r="H2" s="9"/>
      <c r="I2" s="9"/>
      <c r="J2" s="9"/>
      <c r="K2" s="1"/>
      <c r="L2" s="1"/>
      <c r="M2" s="1"/>
      <c r="N2" s="1"/>
      <c r="O2" s="1"/>
      <c r="P2" s="1"/>
      <c r="Q2" s="1"/>
      <c r="R2" s="1"/>
      <c r="S2" s="1"/>
      <c r="T2" s="1"/>
      <c r="U2" s="1"/>
      <c r="V2" s="1"/>
      <c r="W2" s="1"/>
    </row>
    <row r="3" spans="1:23">
      <c r="A3" s="8"/>
      <c r="B3" s="289"/>
      <c r="C3" s="289"/>
      <c r="D3" s="289"/>
      <c r="E3" s="289"/>
      <c r="F3" s="289"/>
      <c r="G3" s="9"/>
      <c r="H3" s="9"/>
      <c r="I3" s="9"/>
      <c r="J3" s="9"/>
      <c r="K3" s="1"/>
      <c r="L3" s="1"/>
      <c r="M3" s="1"/>
      <c r="N3" s="1"/>
      <c r="O3" s="1"/>
      <c r="P3" s="1"/>
      <c r="Q3" s="1"/>
      <c r="R3" s="1"/>
      <c r="S3" s="1"/>
      <c r="T3" s="1"/>
      <c r="U3" s="1"/>
      <c r="V3" s="1"/>
      <c r="W3" s="1"/>
    </row>
    <row r="4" spans="1:23">
      <c r="A4" s="8"/>
      <c r="B4" s="294"/>
      <c r="C4" s="294"/>
      <c r="D4" s="294"/>
      <c r="E4" s="294"/>
      <c r="F4" s="294"/>
      <c r="G4" s="9"/>
      <c r="H4" s="9"/>
      <c r="I4" s="9"/>
      <c r="J4" s="9"/>
      <c r="K4" s="1"/>
      <c r="L4" s="1"/>
      <c r="M4" s="1"/>
      <c r="N4" s="1"/>
      <c r="O4" s="1"/>
      <c r="P4" s="1"/>
      <c r="Q4" s="1"/>
      <c r="R4" s="1"/>
      <c r="S4" s="1"/>
      <c r="T4" s="1"/>
      <c r="U4" s="1"/>
      <c r="V4" s="1"/>
      <c r="W4" s="1"/>
    </row>
    <row r="5" spans="1:23">
      <c r="A5" s="358"/>
      <c r="B5" s="359"/>
      <c r="C5" s="359"/>
      <c r="D5" s="359"/>
      <c r="E5" s="359"/>
      <c r="F5" s="359"/>
      <c r="G5" s="360"/>
      <c r="H5" s="360"/>
      <c r="I5" s="360"/>
      <c r="J5" s="360"/>
      <c r="K5" s="362"/>
      <c r="L5" s="362"/>
      <c r="M5" s="362"/>
      <c r="N5" s="360"/>
      <c r="O5" s="360"/>
      <c r="P5" s="362"/>
      <c r="Q5" s="362"/>
      <c r="R5" s="362"/>
      <c r="S5" s="362"/>
      <c r="T5" s="362"/>
      <c r="U5" s="362"/>
      <c r="V5" s="362"/>
      <c r="W5" s="362"/>
    </row>
    <row r="6" spans="1:23" ht="15.75" customHeight="1">
      <c r="A6" s="1"/>
      <c r="B6" s="1"/>
      <c r="C6" s="1"/>
      <c r="D6" s="1"/>
      <c r="E6" s="1"/>
      <c r="F6" s="1"/>
      <c r="G6" s="1"/>
      <c r="H6" s="1"/>
      <c r="I6" s="1"/>
      <c r="J6" s="1"/>
      <c r="K6" s="1"/>
      <c r="L6" s="1"/>
      <c r="M6" s="1"/>
      <c r="N6" s="1"/>
      <c r="O6" s="1"/>
      <c r="P6" s="1"/>
      <c r="Q6" s="1"/>
      <c r="R6" s="1"/>
      <c r="S6" s="1"/>
      <c r="T6" s="1"/>
      <c r="U6" s="1"/>
      <c r="V6" s="1"/>
      <c r="W6" s="1"/>
    </row>
    <row r="7" spans="1:23" s="46" customFormat="1" ht="17.25" customHeight="1">
      <c r="A7" s="36"/>
      <c r="B7" s="320" t="s">
        <v>870</v>
      </c>
      <c r="C7" s="320" t="s">
        <v>898</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s="46" customFormat="1">
      <c r="A9" s="36"/>
      <c r="B9" s="282"/>
      <c r="C9" s="450">
        <v>1998</v>
      </c>
      <c r="D9" s="385">
        <v>1999</v>
      </c>
      <c r="E9" s="385">
        <v>2000</v>
      </c>
      <c r="F9" s="385">
        <v>2001</v>
      </c>
      <c r="G9" s="385">
        <v>2002</v>
      </c>
      <c r="H9" s="385">
        <v>2003</v>
      </c>
      <c r="I9" s="385">
        <v>2004</v>
      </c>
      <c r="J9" s="385">
        <v>2005</v>
      </c>
      <c r="K9" s="385">
        <v>2006</v>
      </c>
      <c r="L9" s="385">
        <v>2007</v>
      </c>
      <c r="M9" s="385">
        <v>2008</v>
      </c>
      <c r="N9" s="385">
        <v>2009</v>
      </c>
      <c r="O9" s="385">
        <v>2010</v>
      </c>
      <c r="P9" s="385">
        <v>2011</v>
      </c>
      <c r="Q9" s="385">
        <v>2012</v>
      </c>
      <c r="R9" s="385">
        <v>2013</v>
      </c>
      <c r="S9" s="385">
        <v>2014</v>
      </c>
      <c r="T9" s="385">
        <v>2015</v>
      </c>
      <c r="U9" s="385">
        <v>2016</v>
      </c>
      <c r="V9" s="385">
        <v>2017</v>
      </c>
      <c r="W9" s="36"/>
    </row>
    <row r="10" spans="1:23">
      <c r="A10" s="1"/>
      <c r="B10" s="446" t="s">
        <v>234</v>
      </c>
      <c r="C10" s="455">
        <v>14</v>
      </c>
      <c r="D10" s="446">
        <v>9</v>
      </c>
      <c r="E10" s="446">
        <v>21</v>
      </c>
      <c r="F10" s="446">
        <v>19</v>
      </c>
      <c r="G10" s="446">
        <v>18</v>
      </c>
      <c r="H10" s="446">
        <v>14</v>
      </c>
      <c r="I10" s="446">
        <v>16</v>
      </c>
      <c r="J10" s="658">
        <v>20</v>
      </c>
      <c r="K10" s="658">
        <v>10</v>
      </c>
      <c r="L10" s="658">
        <v>10</v>
      </c>
      <c r="M10" s="658">
        <v>12</v>
      </c>
      <c r="N10" s="658">
        <v>6</v>
      </c>
      <c r="O10" s="658">
        <v>16</v>
      </c>
      <c r="P10" s="658">
        <v>11</v>
      </c>
      <c r="Q10" s="658">
        <v>10</v>
      </c>
      <c r="R10" s="658">
        <v>6</v>
      </c>
      <c r="S10" s="658">
        <v>19</v>
      </c>
      <c r="T10" s="658">
        <v>13</v>
      </c>
      <c r="U10" s="658">
        <v>6</v>
      </c>
      <c r="V10" s="658">
        <v>11</v>
      </c>
      <c r="W10" s="1"/>
    </row>
    <row r="11" spans="1:23">
      <c r="A11" s="1"/>
      <c r="B11" s="446" t="s">
        <v>236</v>
      </c>
      <c r="C11" s="455">
        <v>44</v>
      </c>
      <c r="D11" s="446">
        <v>35</v>
      </c>
      <c r="E11" s="446">
        <v>24</v>
      </c>
      <c r="F11" s="446">
        <v>22</v>
      </c>
      <c r="G11" s="446">
        <v>36</v>
      </c>
      <c r="H11" s="446">
        <v>26</v>
      </c>
      <c r="I11" s="446">
        <v>30</v>
      </c>
      <c r="J11" s="658">
        <v>34</v>
      </c>
      <c r="K11" s="658">
        <v>26</v>
      </c>
      <c r="L11" s="658">
        <v>30</v>
      </c>
      <c r="M11" s="658">
        <v>28</v>
      </c>
      <c r="N11" s="658">
        <v>33</v>
      </c>
      <c r="O11" s="658">
        <v>42</v>
      </c>
      <c r="P11" s="658">
        <v>32</v>
      </c>
      <c r="Q11" s="658">
        <v>22</v>
      </c>
      <c r="R11" s="658">
        <v>23</v>
      </c>
      <c r="S11" s="658">
        <v>29</v>
      </c>
      <c r="T11" s="658">
        <v>31</v>
      </c>
      <c r="U11" s="658">
        <v>25</v>
      </c>
      <c r="V11" s="658">
        <v>32</v>
      </c>
      <c r="W11" s="1"/>
    </row>
    <row r="12" spans="1:23" ht="18">
      <c r="A12" s="1"/>
      <c r="B12" s="446" t="s">
        <v>704</v>
      </c>
      <c r="C12" s="455">
        <v>14</v>
      </c>
      <c r="D12" s="446">
        <v>15</v>
      </c>
      <c r="E12" s="446">
        <v>7</v>
      </c>
      <c r="F12" s="446">
        <v>6</v>
      </c>
      <c r="G12" s="446">
        <v>12</v>
      </c>
      <c r="H12" s="446">
        <v>12</v>
      </c>
      <c r="I12" s="446">
        <v>4</v>
      </c>
      <c r="J12" s="658">
        <v>10</v>
      </c>
      <c r="K12" s="658">
        <v>8</v>
      </c>
      <c r="L12" s="658">
        <v>12</v>
      </c>
      <c r="M12" s="658">
        <v>9</v>
      </c>
      <c r="N12" s="658">
        <v>4</v>
      </c>
      <c r="O12" s="658">
        <v>3</v>
      </c>
      <c r="P12" s="658">
        <v>9</v>
      </c>
      <c r="Q12" s="658">
        <v>14</v>
      </c>
      <c r="R12" s="658">
        <v>3</v>
      </c>
      <c r="S12" s="658">
        <v>9</v>
      </c>
      <c r="T12" s="658">
        <v>15</v>
      </c>
      <c r="U12" s="658">
        <v>9</v>
      </c>
      <c r="V12" s="658">
        <v>9</v>
      </c>
      <c r="W12" s="1"/>
    </row>
    <row r="13" spans="1:23" ht="18">
      <c r="A13" s="1"/>
      <c r="B13" s="446" t="s">
        <v>705</v>
      </c>
      <c r="C13" s="455" t="s">
        <v>223</v>
      </c>
      <c r="D13" s="446">
        <v>0</v>
      </c>
      <c r="E13" s="446">
        <v>3</v>
      </c>
      <c r="F13" s="446">
        <v>5</v>
      </c>
      <c r="G13" s="446">
        <v>6</v>
      </c>
      <c r="H13" s="446">
        <v>8</v>
      </c>
      <c r="I13" s="446">
        <v>4</v>
      </c>
      <c r="J13" s="658">
        <v>4</v>
      </c>
      <c r="K13" s="658">
        <v>3</v>
      </c>
      <c r="L13" s="658">
        <v>11</v>
      </c>
      <c r="M13" s="658">
        <v>15</v>
      </c>
      <c r="N13" s="658">
        <v>11</v>
      </c>
      <c r="O13" s="658">
        <v>18</v>
      </c>
      <c r="P13" s="658">
        <v>17</v>
      </c>
      <c r="Q13" s="658">
        <v>19</v>
      </c>
      <c r="R13" s="658">
        <v>12</v>
      </c>
      <c r="S13" s="658">
        <v>10</v>
      </c>
      <c r="T13" s="658">
        <v>10</v>
      </c>
      <c r="U13" s="658">
        <v>17</v>
      </c>
      <c r="V13" s="658">
        <v>15</v>
      </c>
      <c r="W13" s="1"/>
    </row>
    <row r="14" spans="1:23" s="46" customFormat="1">
      <c r="A14" s="36"/>
      <c r="B14" s="376" t="s">
        <v>5</v>
      </c>
      <c r="C14" s="541">
        <v>72</v>
      </c>
      <c r="D14" s="376">
        <v>59</v>
      </c>
      <c r="E14" s="376">
        <v>55</v>
      </c>
      <c r="F14" s="376">
        <v>52</v>
      </c>
      <c r="G14" s="376">
        <v>72</v>
      </c>
      <c r="H14" s="376">
        <v>60</v>
      </c>
      <c r="I14" s="376">
        <v>54</v>
      </c>
      <c r="J14" s="376">
        <v>68</v>
      </c>
      <c r="K14" s="376">
        <v>47</v>
      </c>
      <c r="L14" s="376">
        <v>63</v>
      </c>
      <c r="M14" s="376">
        <v>64</v>
      </c>
      <c r="N14" s="376">
        <v>54</v>
      </c>
      <c r="O14" s="376">
        <v>79</v>
      </c>
      <c r="P14" s="376">
        <v>69</v>
      </c>
      <c r="Q14" s="376">
        <v>65</v>
      </c>
      <c r="R14" s="376">
        <v>44</v>
      </c>
      <c r="S14" s="376">
        <v>67</v>
      </c>
      <c r="T14" s="376">
        <v>69</v>
      </c>
      <c r="U14" s="376">
        <v>57</v>
      </c>
      <c r="V14" s="376">
        <v>67</v>
      </c>
      <c r="W14" s="36"/>
    </row>
    <row r="15" spans="1:23">
      <c r="A15" s="1"/>
      <c r="B15" s="1"/>
      <c r="C15" s="39"/>
      <c r="D15" s="1"/>
      <c r="E15" s="1"/>
      <c r="F15" s="1"/>
      <c r="G15" s="1"/>
      <c r="H15" s="1"/>
      <c r="I15" s="1"/>
      <c r="J15" s="1"/>
      <c r="K15" s="1"/>
      <c r="L15" s="1"/>
      <c r="M15" s="1"/>
      <c r="N15" s="1"/>
      <c r="O15" s="1"/>
      <c r="P15" s="1"/>
      <c r="Q15" s="1"/>
      <c r="R15" s="1"/>
      <c r="S15" s="1"/>
      <c r="T15" s="1"/>
      <c r="U15" s="1"/>
      <c r="V15" s="1"/>
      <c r="W15" s="1"/>
    </row>
    <row r="16" spans="1:23">
      <c r="A16" s="1"/>
      <c r="B16" s="183" t="s">
        <v>694</v>
      </c>
      <c r="C16" s="1"/>
      <c r="D16" s="1"/>
      <c r="E16" s="1"/>
      <c r="F16" s="1"/>
      <c r="G16" s="1"/>
      <c r="H16" s="1"/>
      <c r="I16" s="1"/>
      <c r="J16" s="1"/>
      <c r="K16" s="1"/>
      <c r="L16" s="1"/>
      <c r="M16" s="1"/>
      <c r="N16" s="1"/>
      <c r="O16" s="1"/>
      <c r="P16" s="1"/>
      <c r="Q16" s="1"/>
      <c r="R16" s="1"/>
      <c r="S16" s="1"/>
      <c r="T16" s="1"/>
      <c r="U16" s="1"/>
      <c r="V16" s="1"/>
      <c r="W16" s="1"/>
    </row>
    <row r="17" spans="1:23">
      <c r="A17" s="1"/>
      <c r="B17" s="183" t="s">
        <v>695</v>
      </c>
      <c r="C17" s="1"/>
      <c r="D17" s="1"/>
      <c r="E17" s="1"/>
      <c r="F17" s="1"/>
      <c r="G17" s="1"/>
      <c r="H17" s="1"/>
      <c r="I17" s="1"/>
      <c r="J17" s="1"/>
      <c r="K17" s="1"/>
      <c r="L17" s="1"/>
      <c r="M17" s="1"/>
      <c r="N17" s="1"/>
      <c r="O17" s="1"/>
      <c r="P17" s="1"/>
      <c r="Q17" s="1"/>
      <c r="R17" s="1"/>
      <c r="S17" s="1"/>
      <c r="T17" s="1"/>
      <c r="U17" s="1"/>
      <c r="V17" s="1"/>
      <c r="W17" s="1"/>
    </row>
    <row r="18" spans="1:23">
      <c r="A18" s="1"/>
      <c r="B18" s="447" t="s">
        <v>950</v>
      </c>
      <c r="C18" s="1"/>
      <c r="D18" s="1"/>
      <c r="E18" s="1"/>
      <c r="F18" s="1"/>
      <c r="G18" s="1"/>
      <c r="H18" s="1"/>
      <c r="I18" s="1"/>
      <c r="J18" s="1"/>
      <c r="K18" s="1"/>
      <c r="L18" s="1"/>
      <c r="M18" s="1"/>
      <c r="N18" s="1"/>
      <c r="O18" s="1"/>
      <c r="P18" s="1"/>
      <c r="Q18" s="1"/>
      <c r="R18" s="1"/>
      <c r="S18" s="1"/>
      <c r="T18" s="1"/>
      <c r="U18" s="1"/>
      <c r="V18" s="1"/>
      <c r="W18" s="1"/>
    </row>
    <row r="19" spans="1:23">
      <c r="A19" s="1"/>
      <c r="B19" s="183" t="s">
        <v>707</v>
      </c>
      <c r="C19" s="1"/>
      <c r="D19" s="1"/>
      <c r="E19" s="1"/>
      <c r="F19" s="1"/>
      <c r="G19" s="1"/>
      <c r="H19" s="1"/>
      <c r="I19" s="1"/>
      <c r="J19" s="1"/>
      <c r="K19" s="1"/>
      <c r="L19" s="1"/>
      <c r="M19" s="1"/>
      <c r="N19" s="1"/>
      <c r="O19" s="1"/>
      <c r="P19" s="1"/>
      <c r="Q19" s="1"/>
      <c r="R19" s="1"/>
      <c r="S19" s="1"/>
      <c r="T19" s="1"/>
      <c r="U19" s="1"/>
      <c r="V19" s="1"/>
      <c r="W19" s="1"/>
    </row>
    <row r="20" spans="1:23">
      <c r="A20" s="1"/>
      <c r="B20" s="183" t="s">
        <v>224</v>
      </c>
      <c r="C20" s="1"/>
      <c r="D20" s="1"/>
      <c r="E20" s="1"/>
      <c r="F20" s="1"/>
      <c r="G20" s="1"/>
      <c r="H20" s="1"/>
      <c r="I20" s="1"/>
      <c r="J20" s="1"/>
      <c r="K20" s="1"/>
      <c r="L20" s="1"/>
      <c r="M20" s="1"/>
      <c r="N20" s="1"/>
      <c r="O20" s="1"/>
      <c r="P20" s="1"/>
      <c r="Q20" s="1"/>
      <c r="R20" s="1"/>
      <c r="S20" s="1"/>
      <c r="T20" s="1"/>
      <c r="U20" s="1"/>
      <c r="V20" s="1"/>
      <c r="W20" s="1"/>
    </row>
    <row r="21" spans="1:23">
      <c r="A21" s="1"/>
      <c r="B21" s="1"/>
      <c r="C21" s="1"/>
      <c r="D21" s="1"/>
      <c r="E21" s="1"/>
      <c r="F21" s="1"/>
      <c r="G21" s="1"/>
      <c r="H21" s="1"/>
      <c r="I21" s="1"/>
      <c r="J21" s="1"/>
      <c r="K21" s="1"/>
      <c r="L21" s="1"/>
      <c r="M21" s="1"/>
      <c r="N21" s="1"/>
      <c r="O21" s="1"/>
      <c r="P21" s="1"/>
      <c r="Q21" s="1"/>
      <c r="R21" s="1"/>
      <c r="S21" s="1"/>
      <c r="T21" s="1"/>
      <c r="U21" s="1"/>
      <c r="V21" s="1"/>
      <c r="W21" s="1"/>
    </row>
  </sheetData>
  <hyperlinks>
    <hyperlink ref="A1" location="Index!A1" display="Back to Index" xr:uid="{D3884541-D78C-4563-88F2-42AFC6B85AE7}"/>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0ECF-2C00-46C7-9922-BBED882AD314}">
  <sheetPr codeName="Sheet84"/>
  <dimension ref="A1:P30"/>
  <sheetViews>
    <sheetView workbookViewId="0"/>
  </sheetViews>
  <sheetFormatPr defaultColWidth="8.6328125" defaultRowHeight="17.25"/>
  <cols>
    <col min="1" max="1" width="12.453125" style="20" customWidth="1"/>
    <col min="2" max="2" width="10.81640625" style="20" customWidth="1"/>
    <col min="3" max="16384" width="8.6328125" style="20"/>
  </cols>
  <sheetData>
    <row r="1" spans="1:16" ht="17.25" customHeight="1">
      <c r="A1" s="297" t="s">
        <v>0</v>
      </c>
      <c r="B1" s="289"/>
      <c r="C1" s="289"/>
      <c r="D1" s="289"/>
      <c r="E1" s="289"/>
      <c r="F1" s="289"/>
      <c r="G1" s="9"/>
      <c r="H1" s="9"/>
      <c r="I1" s="9"/>
      <c r="J1" s="9"/>
      <c r="K1" s="1"/>
      <c r="L1" s="1"/>
      <c r="M1" s="1"/>
      <c r="N1" s="1"/>
      <c r="O1" s="1"/>
      <c r="P1" s="1"/>
    </row>
    <row r="2" spans="1:16">
      <c r="A2" s="8"/>
      <c r="B2" s="289"/>
      <c r="C2" s="289"/>
      <c r="D2" s="289"/>
      <c r="E2" s="289"/>
      <c r="F2" s="289"/>
      <c r="G2" s="9"/>
      <c r="H2" s="9"/>
      <c r="I2" s="9"/>
      <c r="J2" s="9"/>
      <c r="K2" s="1"/>
      <c r="L2" s="1"/>
      <c r="M2" s="1"/>
      <c r="N2" s="1"/>
      <c r="O2" s="1"/>
      <c r="P2" s="1"/>
    </row>
    <row r="3" spans="1:16">
      <c r="A3" s="8"/>
      <c r="B3" s="289"/>
      <c r="C3" s="289"/>
      <c r="D3" s="289"/>
      <c r="E3" s="289"/>
      <c r="F3" s="289"/>
      <c r="G3" s="9"/>
      <c r="H3" s="9"/>
      <c r="I3" s="9"/>
      <c r="J3" s="9"/>
      <c r="K3" s="1"/>
      <c r="L3" s="1"/>
      <c r="M3" s="1"/>
      <c r="N3" s="1"/>
      <c r="O3" s="1"/>
      <c r="P3" s="1"/>
    </row>
    <row r="4" spans="1:16">
      <c r="A4" s="8"/>
      <c r="B4" s="294"/>
      <c r="C4" s="294"/>
      <c r="D4" s="294"/>
      <c r="E4" s="294"/>
      <c r="F4" s="294"/>
      <c r="G4" s="9"/>
      <c r="H4" s="9"/>
      <c r="I4" s="9"/>
      <c r="J4" s="9"/>
      <c r="K4" s="1"/>
      <c r="L4" s="1"/>
      <c r="M4" s="1"/>
      <c r="N4" s="1"/>
      <c r="O4" s="1"/>
      <c r="P4" s="1"/>
    </row>
    <row r="5" spans="1:16">
      <c r="A5" s="358"/>
      <c r="B5" s="359"/>
      <c r="C5" s="359"/>
      <c r="D5" s="359"/>
      <c r="E5" s="359"/>
      <c r="F5" s="359"/>
      <c r="G5" s="360"/>
      <c r="H5" s="360"/>
      <c r="I5" s="360"/>
      <c r="J5" s="360"/>
      <c r="K5" s="362"/>
      <c r="L5" s="362"/>
      <c r="M5" s="362"/>
      <c r="N5" s="362"/>
      <c r="O5" s="362"/>
      <c r="P5" s="362"/>
    </row>
    <row r="6" spans="1:16" ht="15.75" customHeight="1">
      <c r="A6" s="1"/>
      <c r="B6" s="1"/>
      <c r="C6" s="1"/>
      <c r="D6" s="1"/>
      <c r="E6" s="1"/>
      <c r="F6" s="1"/>
      <c r="G6" s="1"/>
      <c r="H6" s="1"/>
      <c r="I6" s="1"/>
      <c r="J6" s="1"/>
      <c r="K6" s="1"/>
      <c r="L6" s="1"/>
      <c r="M6" s="1"/>
      <c r="N6" s="1"/>
      <c r="O6" s="1"/>
      <c r="P6" s="1"/>
    </row>
    <row r="7" spans="1:16" ht="17.25" customHeight="1">
      <c r="A7" s="1"/>
      <c r="B7" s="321" t="s">
        <v>512</v>
      </c>
      <c r="C7" s="321" t="s">
        <v>899</v>
      </c>
      <c r="D7" s="1"/>
      <c r="E7" s="1"/>
      <c r="F7" s="1"/>
      <c r="G7" s="1"/>
      <c r="H7" s="1"/>
      <c r="I7" s="1"/>
      <c r="J7" s="1"/>
      <c r="K7" s="1"/>
      <c r="L7" s="1"/>
      <c r="M7" s="1"/>
      <c r="N7" s="1"/>
      <c r="O7" s="1"/>
      <c r="P7" s="1"/>
    </row>
    <row r="8" spans="1:16" ht="15.75" customHeight="1">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83" t="s">
        <v>869</v>
      </c>
      <c r="C27" s="1"/>
      <c r="D27" s="1"/>
      <c r="E27" s="1"/>
      <c r="F27" s="1"/>
      <c r="G27" s="1"/>
      <c r="H27" s="1"/>
      <c r="I27" s="1"/>
      <c r="J27" s="1"/>
      <c r="K27" s="1"/>
      <c r="L27" s="1"/>
      <c r="M27" s="1"/>
      <c r="N27" s="1"/>
      <c r="O27" s="1"/>
      <c r="P27" s="1"/>
    </row>
    <row r="28" spans="1:16">
      <c r="A28" s="1"/>
      <c r="B28" s="183" t="s">
        <v>694</v>
      </c>
      <c r="C28" s="1"/>
      <c r="D28" s="1"/>
      <c r="E28" s="1"/>
      <c r="F28" s="1"/>
      <c r="G28" s="1"/>
      <c r="H28" s="1"/>
      <c r="I28" s="1"/>
      <c r="J28" s="1"/>
      <c r="K28" s="1"/>
      <c r="L28" s="1"/>
      <c r="M28" s="1"/>
      <c r="N28" s="1"/>
      <c r="O28" s="1"/>
      <c r="P28" s="1"/>
    </row>
    <row r="29" spans="1:16">
      <c r="A29" s="643"/>
      <c r="B29" s="183" t="s">
        <v>695</v>
      </c>
      <c r="C29" s="643"/>
      <c r="D29" s="643"/>
      <c r="E29" s="643"/>
      <c r="F29" s="643"/>
      <c r="G29" s="643"/>
      <c r="H29" s="643"/>
      <c r="I29" s="643"/>
      <c r="J29" s="643"/>
      <c r="K29" s="643"/>
      <c r="L29" s="643"/>
      <c r="M29" s="643"/>
      <c r="N29" s="643"/>
      <c r="O29" s="643"/>
      <c r="P29" s="643"/>
    </row>
    <row r="30" spans="1:16">
      <c r="A30" s="643"/>
      <c r="B30" s="643"/>
      <c r="C30" s="643"/>
      <c r="D30" s="643"/>
      <c r="E30" s="643"/>
      <c r="F30" s="643"/>
      <c r="G30" s="643"/>
      <c r="H30" s="643"/>
      <c r="I30" s="643"/>
      <c r="J30" s="643"/>
      <c r="K30" s="643"/>
      <c r="L30" s="643"/>
      <c r="M30" s="643"/>
      <c r="N30" s="643"/>
      <c r="O30" s="643"/>
      <c r="P30" s="643"/>
    </row>
  </sheetData>
  <hyperlinks>
    <hyperlink ref="A1" location="Index!A1" display="Back to Index" xr:uid="{6E48CF62-525A-441F-B563-CE6424537F35}"/>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2C2A-9106-495B-8CFE-985E10D33192}">
  <sheetPr codeName="Sheet85"/>
  <dimension ref="A1:O20"/>
  <sheetViews>
    <sheetView workbookViewId="0"/>
  </sheetViews>
  <sheetFormatPr defaultColWidth="8.6328125" defaultRowHeight="17.25"/>
  <cols>
    <col min="1" max="1" width="12.453125" style="20" customWidth="1"/>
    <col min="2" max="2" width="45.36328125" style="20" customWidth="1"/>
    <col min="3" max="7" width="14.453125" style="20" customWidth="1"/>
    <col min="8" max="8" width="14.453125" style="106" customWidth="1"/>
    <col min="9" max="16384" width="8.6328125" style="20"/>
  </cols>
  <sheetData>
    <row r="1" spans="1:15" ht="17.25" customHeight="1">
      <c r="A1" s="297" t="s">
        <v>0</v>
      </c>
      <c r="B1" s="289"/>
      <c r="C1" s="289"/>
      <c r="D1" s="289"/>
      <c r="E1" s="289"/>
      <c r="F1" s="289"/>
      <c r="G1" s="9"/>
      <c r="H1" s="128"/>
      <c r="I1" s="9"/>
      <c r="J1" s="10"/>
    </row>
    <row r="2" spans="1:15">
      <c r="A2" s="8"/>
      <c r="B2" s="289"/>
      <c r="C2" s="289"/>
      <c r="D2" s="289"/>
      <c r="E2" s="289"/>
      <c r="F2" s="289"/>
      <c r="G2" s="9"/>
      <c r="H2" s="128"/>
      <c r="I2" s="9"/>
      <c r="J2" s="10"/>
    </row>
    <row r="3" spans="1:15">
      <c r="A3" s="8"/>
      <c r="B3" s="289"/>
      <c r="C3" s="289"/>
      <c r="D3" s="289"/>
      <c r="E3" s="289"/>
      <c r="F3" s="289"/>
      <c r="G3" s="9"/>
      <c r="H3" s="128"/>
      <c r="I3" s="9"/>
      <c r="J3" s="10"/>
    </row>
    <row r="4" spans="1:15">
      <c r="A4" s="8"/>
      <c r="B4" s="294"/>
      <c r="C4" s="294"/>
      <c r="D4" s="294"/>
      <c r="E4" s="294"/>
      <c r="F4" s="294"/>
      <c r="G4" s="9"/>
      <c r="H4" s="128"/>
      <c r="I4" s="9"/>
      <c r="J4" s="10"/>
    </row>
    <row r="5" spans="1:15">
      <c r="A5" s="358"/>
      <c r="B5" s="359"/>
      <c r="C5" s="359"/>
      <c r="D5" s="359"/>
      <c r="E5" s="359"/>
      <c r="F5" s="359"/>
      <c r="G5" s="360"/>
      <c r="H5" s="460"/>
      <c r="I5" s="360"/>
      <c r="J5" s="10"/>
      <c r="N5" s="10"/>
      <c r="O5" s="10"/>
    </row>
    <row r="6" spans="1:15" ht="15.75" customHeight="1">
      <c r="A6" s="1"/>
      <c r="B6" s="1"/>
      <c r="C6" s="1"/>
      <c r="D6" s="1"/>
      <c r="E6" s="1"/>
      <c r="F6" s="1"/>
      <c r="G6" s="1"/>
      <c r="H6" s="129"/>
      <c r="I6" s="1"/>
    </row>
    <row r="7" spans="1:15" ht="17.25" customHeight="1">
      <c r="A7" s="1"/>
      <c r="B7" s="372" t="s">
        <v>868</v>
      </c>
      <c r="C7" s="134"/>
      <c r="D7" s="1"/>
      <c r="E7" s="1"/>
      <c r="F7" s="1"/>
      <c r="G7" s="1"/>
      <c r="H7" s="129"/>
      <c r="I7" s="1"/>
    </row>
    <row r="8" spans="1:15" ht="15.75" customHeight="1">
      <c r="A8" s="1"/>
      <c r="B8" s="1"/>
      <c r="C8" s="39"/>
      <c r="D8" s="39"/>
      <c r="E8" s="39"/>
      <c r="F8" s="39"/>
      <c r="G8" s="39"/>
      <c r="H8" s="130"/>
      <c r="I8" s="1"/>
    </row>
    <row r="9" spans="1:15">
      <c r="A9" s="1"/>
      <c r="B9" s="454"/>
      <c r="C9" s="744" t="s">
        <v>225</v>
      </c>
      <c r="D9" s="744"/>
      <c r="E9" s="744"/>
      <c r="F9" s="744"/>
      <c r="G9" s="744"/>
      <c r="H9" s="456"/>
      <c r="I9" s="1"/>
    </row>
    <row r="10" spans="1:15">
      <c r="A10" s="1"/>
      <c r="B10" s="457"/>
      <c r="C10" s="458" t="s">
        <v>218</v>
      </c>
      <c r="D10" s="458" t="s">
        <v>219</v>
      </c>
      <c r="E10" s="458" t="s">
        <v>220</v>
      </c>
      <c r="F10" s="458" t="s">
        <v>221</v>
      </c>
      <c r="G10" s="458" t="s">
        <v>222</v>
      </c>
      <c r="H10" s="458" t="s">
        <v>5</v>
      </c>
      <c r="I10" s="1"/>
    </row>
    <row r="11" spans="1:15" ht="19.5" customHeight="1">
      <c r="A11" s="1"/>
      <c r="B11" s="79" t="s">
        <v>503</v>
      </c>
      <c r="C11" s="127">
        <v>1</v>
      </c>
      <c r="D11" s="127"/>
      <c r="E11" s="127"/>
      <c r="F11" s="127"/>
      <c r="G11" s="127"/>
      <c r="H11" s="542">
        <v>1</v>
      </c>
      <c r="I11" s="1"/>
    </row>
    <row r="12" spans="1:15" ht="19.5" customHeight="1">
      <c r="A12" s="1"/>
      <c r="B12" s="79" t="s">
        <v>504</v>
      </c>
      <c r="C12" s="127">
        <v>1</v>
      </c>
      <c r="D12" s="127"/>
      <c r="E12" s="127"/>
      <c r="F12" s="127"/>
      <c r="G12" s="127"/>
      <c r="H12" s="542">
        <v>1</v>
      </c>
      <c r="I12" s="1"/>
    </row>
    <row r="13" spans="1:15" ht="19.5" customHeight="1">
      <c r="A13" s="1"/>
      <c r="B13" s="115" t="s">
        <v>505</v>
      </c>
      <c r="C13" s="127"/>
      <c r="D13" s="127">
        <v>1</v>
      </c>
      <c r="E13" s="127"/>
      <c r="F13" s="127"/>
      <c r="G13" s="127"/>
      <c r="H13" s="542">
        <v>1</v>
      </c>
      <c r="I13" s="1"/>
    </row>
    <row r="14" spans="1:15" ht="19.5" customHeight="1">
      <c r="A14" s="1"/>
      <c r="B14" s="79" t="s">
        <v>506</v>
      </c>
      <c r="C14" s="127"/>
      <c r="D14" s="127">
        <v>1</v>
      </c>
      <c r="E14" s="127">
        <v>1</v>
      </c>
      <c r="F14" s="127"/>
      <c r="G14" s="127"/>
      <c r="H14" s="542">
        <v>2</v>
      </c>
      <c r="I14" s="1"/>
    </row>
    <row r="15" spans="1:15" ht="19.5" customHeight="1">
      <c r="A15" s="1"/>
      <c r="B15" s="115" t="s">
        <v>507</v>
      </c>
      <c r="C15" s="127"/>
      <c r="D15" s="127">
        <v>1</v>
      </c>
      <c r="E15" s="127"/>
      <c r="F15" s="127"/>
      <c r="G15" s="127"/>
      <c r="H15" s="542">
        <v>1</v>
      </c>
      <c r="I15" s="1"/>
    </row>
    <row r="16" spans="1:15" ht="19.5" customHeight="1">
      <c r="A16" s="1"/>
      <c r="B16" s="115" t="s">
        <v>508</v>
      </c>
      <c r="C16" s="127">
        <v>1</v>
      </c>
      <c r="D16" s="127"/>
      <c r="E16" s="127">
        <v>1</v>
      </c>
      <c r="F16" s="127"/>
      <c r="G16" s="127"/>
      <c r="H16" s="542">
        <v>2</v>
      </c>
      <c r="I16" s="1"/>
    </row>
    <row r="17" spans="1:9" ht="19.5" customHeight="1">
      <c r="A17" s="1"/>
      <c r="B17" s="115" t="s">
        <v>509</v>
      </c>
      <c r="C17" s="127">
        <v>1</v>
      </c>
      <c r="D17" s="127"/>
      <c r="E17" s="127"/>
      <c r="F17" s="127"/>
      <c r="G17" s="127"/>
      <c r="H17" s="542">
        <v>1</v>
      </c>
      <c r="I17" s="1"/>
    </row>
    <row r="18" spans="1:9" ht="19.5" customHeight="1">
      <c r="A18" s="1"/>
      <c r="B18" s="79" t="s">
        <v>510</v>
      </c>
      <c r="C18" s="127"/>
      <c r="D18" s="127">
        <v>1</v>
      </c>
      <c r="E18" s="127">
        <v>1</v>
      </c>
      <c r="F18" s="127"/>
      <c r="G18" s="127"/>
      <c r="H18" s="542">
        <v>2</v>
      </c>
      <c r="I18" s="1"/>
    </row>
    <row r="19" spans="1:9" s="50" customFormat="1" ht="19.5" customHeight="1">
      <c r="A19" s="49"/>
      <c r="B19" s="462" t="s">
        <v>5</v>
      </c>
      <c r="C19" s="463">
        <v>4</v>
      </c>
      <c r="D19" s="463">
        <v>4</v>
      </c>
      <c r="E19" s="463">
        <v>3</v>
      </c>
      <c r="F19" s="463">
        <v>0</v>
      </c>
      <c r="G19" s="463">
        <v>0</v>
      </c>
      <c r="H19" s="461">
        <v>11</v>
      </c>
      <c r="I19" s="49"/>
    </row>
    <row r="20" spans="1:9">
      <c r="A20" s="1"/>
      <c r="B20" s="111"/>
      <c r="C20" s="111"/>
      <c r="D20" s="111"/>
      <c r="E20" s="111"/>
      <c r="F20" s="111"/>
      <c r="G20" s="111"/>
      <c r="H20" s="131"/>
      <c r="I20" s="1"/>
    </row>
  </sheetData>
  <mergeCells count="1">
    <mergeCell ref="C9:G9"/>
  </mergeCells>
  <hyperlinks>
    <hyperlink ref="A1" location="Index!A1" display="Back to Index" xr:uid="{D740DD80-85F9-499E-8490-E3435039107D}"/>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93C5-DA2D-48CD-93C3-BB5693896E2D}">
  <sheetPr codeName="Sheet86"/>
  <dimension ref="A1:O36"/>
  <sheetViews>
    <sheetView workbookViewId="0"/>
  </sheetViews>
  <sheetFormatPr defaultColWidth="8.6328125" defaultRowHeight="17.25"/>
  <cols>
    <col min="1" max="1" width="12.453125" style="20" customWidth="1"/>
    <col min="2" max="2" width="39.36328125" style="20" customWidth="1"/>
    <col min="3" max="8" width="12.81640625" style="95" customWidth="1"/>
    <col min="9" max="16384" width="8.6328125" style="20"/>
  </cols>
  <sheetData>
    <row r="1" spans="1:15" ht="17.25" customHeight="1">
      <c r="A1" s="297" t="s">
        <v>0</v>
      </c>
      <c r="B1" s="289"/>
      <c r="C1" s="289"/>
      <c r="D1" s="289"/>
      <c r="E1" s="289"/>
      <c r="F1" s="289"/>
      <c r="G1" s="122"/>
      <c r="H1" s="122"/>
      <c r="I1" s="9"/>
      <c r="J1" s="10"/>
    </row>
    <row r="2" spans="1:15">
      <c r="A2" s="8"/>
      <c r="B2" s="289"/>
      <c r="C2" s="289"/>
      <c r="D2" s="289"/>
      <c r="E2" s="289"/>
      <c r="F2" s="289"/>
      <c r="G2" s="122"/>
      <c r="H2" s="122"/>
      <c r="I2" s="9"/>
      <c r="J2" s="10"/>
    </row>
    <row r="3" spans="1:15">
      <c r="A3" s="8"/>
      <c r="B3" s="289"/>
      <c r="C3" s="289"/>
      <c r="D3" s="289"/>
      <c r="E3" s="289"/>
      <c r="F3" s="289"/>
      <c r="G3" s="122"/>
      <c r="H3" s="122"/>
      <c r="I3" s="9"/>
      <c r="J3" s="10"/>
    </row>
    <row r="4" spans="1:15">
      <c r="A4" s="8"/>
      <c r="B4" s="294"/>
      <c r="C4" s="94"/>
      <c r="D4" s="94"/>
      <c r="E4" s="94"/>
      <c r="F4" s="94"/>
      <c r="G4" s="122"/>
      <c r="H4" s="122"/>
      <c r="I4" s="9"/>
      <c r="J4" s="10"/>
    </row>
    <row r="5" spans="1:15">
      <c r="A5" s="358"/>
      <c r="B5" s="359"/>
      <c r="C5" s="363"/>
      <c r="D5" s="363"/>
      <c r="E5" s="363"/>
      <c r="F5" s="363"/>
      <c r="G5" s="546"/>
      <c r="H5" s="546"/>
      <c r="I5" s="360"/>
      <c r="J5" s="10"/>
      <c r="N5" s="10"/>
      <c r="O5" s="10"/>
    </row>
    <row r="6" spans="1:15" ht="15.75" customHeight="1">
      <c r="A6" s="1"/>
      <c r="B6" s="1"/>
      <c r="C6" s="39"/>
      <c r="D6" s="39"/>
      <c r="E6" s="39"/>
      <c r="F6" s="39"/>
      <c r="G6" s="39"/>
      <c r="H6" s="39"/>
      <c r="I6" s="1"/>
    </row>
    <row r="7" spans="1:15" ht="17.25" customHeight="1">
      <c r="A7" s="1"/>
      <c r="B7" s="321" t="s">
        <v>482</v>
      </c>
      <c r="C7" s="553" t="s">
        <v>484</v>
      </c>
      <c r="D7" s="39"/>
      <c r="E7" s="39"/>
      <c r="F7" s="39"/>
      <c r="G7" s="39"/>
      <c r="H7" s="39"/>
      <c r="I7" s="1"/>
    </row>
    <row r="8" spans="1:15" ht="15.75" customHeight="1">
      <c r="A8" s="1"/>
      <c r="B8" s="1"/>
      <c r="C8" s="39"/>
      <c r="D8" s="39"/>
      <c r="E8" s="39"/>
      <c r="F8" s="39"/>
      <c r="G8" s="39"/>
      <c r="H8" s="39"/>
      <c r="I8" s="1"/>
    </row>
    <row r="9" spans="1:15">
      <c r="A9" s="1"/>
      <c r="B9" s="1"/>
      <c r="C9" s="745" t="s">
        <v>225</v>
      </c>
      <c r="D9" s="745"/>
      <c r="E9" s="745"/>
      <c r="F9" s="745"/>
      <c r="G9" s="745"/>
      <c r="H9" s="39"/>
      <c r="I9" s="1"/>
    </row>
    <row r="10" spans="1:15">
      <c r="A10" s="1"/>
      <c r="B10" s="1"/>
      <c r="C10" s="43" t="s">
        <v>218</v>
      </c>
      <c r="D10" s="43" t="s">
        <v>219</v>
      </c>
      <c r="E10" s="43" t="s">
        <v>220</v>
      </c>
      <c r="F10" s="43" t="s">
        <v>221</v>
      </c>
      <c r="G10" s="43" t="s">
        <v>222</v>
      </c>
      <c r="H10" s="43" t="s">
        <v>5</v>
      </c>
      <c r="I10" s="1"/>
    </row>
    <row r="11" spans="1:15" s="125" customFormat="1">
      <c r="A11" s="126"/>
      <c r="B11" s="451" t="s">
        <v>485</v>
      </c>
      <c r="C11" s="543"/>
      <c r="D11" s="543"/>
      <c r="E11" s="543"/>
      <c r="F11" s="543"/>
      <c r="G11" s="543"/>
      <c r="H11" s="544">
        <v>17</v>
      </c>
      <c r="I11" s="126"/>
    </row>
    <row r="12" spans="1:15">
      <c r="A12" s="1"/>
      <c r="B12" s="1" t="s">
        <v>486</v>
      </c>
      <c r="C12" s="124"/>
      <c r="D12" s="124">
        <v>2</v>
      </c>
      <c r="E12" s="124">
        <v>5</v>
      </c>
      <c r="F12" s="124">
        <v>1</v>
      </c>
      <c r="G12" s="124">
        <v>1</v>
      </c>
      <c r="H12" s="120">
        <v>9</v>
      </c>
      <c r="I12" s="1"/>
    </row>
    <row r="13" spans="1:15">
      <c r="A13" s="1"/>
      <c r="B13" s="1" t="s">
        <v>487</v>
      </c>
      <c r="C13" s="124"/>
      <c r="D13" s="124"/>
      <c r="E13" s="124">
        <v>2</v>
      </c>
      <c r="F13" s="124"/>
      <c r="G13" s="124"/>
      <c r="H13" s="120">
        <v>2</v>
      </c>
      <c r="I13" s="1"/>
    </row>
    <row r="14" spans="1:15">
      <c r="A14" s="1"/>
      <c r="B14" s="1" t="s">
        <v>488</v>
      </c>
      <c r="C14" s="124"/>
      <c r="D14" s="124"/>
      <c r="E14" s="124"/>
      <c r="F14" s="124">
        <v>1</v>
      </c>
      <c r="G14" s="124"/>
      <c r="H14" s="120">
        <v>1</v>
      </c>
      <c r="I14" s="1"/>
    </row>
    <row r="15" spans="1:15">
      <c r="A15" s="1"/>
      <c r="B15" s="1" t="s">
        <v>489</v>
      </c>
      <c r="C15" s="124"/>
      <c r="D15" s="124"/>
      <c r="E15" s="124">
        <v>1</v>
      </c>
      <c r="F15" s="124"/>
      <c r="G15" s="124"/>
      <c r="H15" s="120">
        <v>1</v>
      </c>
      <c r="I15" s="1"/>
    </row>
    <row r="16" spans="1:15">
      <c r="A16" s="1"/>
      <c r="B16" s="1" t="s">
        <v>490</v>
      </c>
      <c r="C16" s="124"/>
      <c r="D16" s="124"/>
      <c r="E16" s="124"/>
      <c r="F16" s="124"/>
      <c r="G16" s="124">
        <v>1</v>
      </c>
      <c r="H16" s="120">
        <v>1</v>
      </c>
      <c r="I16" s="1"/>
    </row>
    <row r="17" spans="1:9">
      <c r="A17" s="1"/>
      <c r="B17" s="1" t="s">
        <v>491</v>
      </c>
      <c r="C17" s="124"/>
      <c r="D17" s="124"/>
      <c r="E17" s="124">
        <v>1</v>
      </c>
      <c r="F17" s="124"/>
      <c r="G17" s="124"/>
      <c r="H17" s="120">
        <v>1</v>
      </c>
      <c r="I17" s="1"/>
    </row>
    <row r="18" spans="1:9">
      <c r="A18" s="1"/>
      <c r="B18" s="1" t="s">
        <v>492</v>
      </c>
      <c r="C18" s="124"/>
      <c r="D18" s="124">
        <v>2</v>
      </c>
      <c r="E18" s="124"/>
      <c r="F18" s="124"/>
      <c r="G18" s="124"/>
      <c r="H18" s="120">
        <v>2</v>
      </c>
      <c r="I18" s="1"/>
    </row>
    <row r="19" spans="1:9">
      <c r="A19" s="1"/>
      <c r="B19" s="1"/>
      <c r="C19" s="124"/>
      <c r="D19" s="124"/>
      <c r="E19" s="124"/>
      <c r="F19" s="124"/>
      <c r="G19" s="124"/>
      <c r="H19" s="120"/>
      <c r="I19" s="1"/>
    </row>
    <row r="20" spans="1:9" s="125" customFormat="1">
      <c r="A20" s="126"/>
      <c r="B20" s="451" t="s">
        <v>493</v>
      </c>
      <c r="C20" s="545"/>
      <c r="D20" s="545"/>
      <c r="E20" s="545"/>
      <c r="F20" s="545"/>
      <c r="G20" s="545"/>
      <c r="H20" s="544">
        <v>1</v>
      </c>
      <c r="I20" s="126"/>
    </row>
    <row r="21" spans="1:9">
      <c r="A21" s="1"/>
      <c r="B21" s="1" t="s">
        <v>494</v>
      </c>
      <c r="C21" s="124"/>
      <c r="D21" s="124">
        <v>1</v>
      </c>
      <c r="E21" s="124"/>
      <c r="F21" s="124"/>
      <c r="G21" s="124"/>
      <c r="H21" s="120">
        <v>1</v>
      </c>
      <c r="I21" s="1"/>
    </row>
    <row r="22" spans="1:9">
      <c r="A22" s="1"/>
      <c r="B22" s="1"/>
      <c r="C22" s="124"/>
      <c r="D22" s="124"/>
      <c r="E22" s="124"/>
      <c r="F22" s="124"/>
      <c r="G22" s="124"/>
      <c r="H22" s="120"/>
      <c r="I22" s="1"/>
    </row>
    <row r="23" spans="1:9" s="125" customFormat="1">
      <c r="A23" s="126"/>
      <c r="B23" s="451" t="s">
        <v>495</v>
      </c>
      <c r="C23" s="545"/>
      <c r="D23" s="545"/>
      <c r="E23" s="545"/>
      <c r="F23" s="545"/>
      <c r="G23" s="545"/>
      <c r="H23" s="544">
        <v>3</v>
      </c>
      <c r="I23" s="126"/>
    </row>
    <row r="24" spans="1:9">
      <c r="A24" s="1"/>
      <c r="B24" s="1" t="s">
        <v>496</v>
      </c>
      <c r="C24" s="124"/>
      <c r="D24" s="124">
        <v>1</v>
      </c>
      <c r="E24" s="124">
        <v>1</v>
      </c>
      <c r="F24" s="124"/>
      <c r="G24" s="124">
        <v>1</v>
      </c>
      <c r="H24" s="120">
        <v>3</v>
      </c>
      <c r="I24" s="1"/>
    </row>
    <row r="25" spans="1:9">
      <c r="A25" s="1"/>
      <c r="B25" s="1"/>
      <c r="C25" s="124"/>
      <c r="D25" s="124"/>
      <c r="E25" s="124"/>
      <c r="F25" s="124"/>
      <c r="G25" s="124"/>
      <c r="H25" s="120"/>
      <c r="I25" s="1"/>
    </row>
    <row r="26" spans="1:9" s="125" customFormat="1">
      <c r="A26" s="126"/>
      <c r="B26" s="451" t="s">
        <v>260</v>
      </c>
      <c r="C26" s="545"/>
      <c r="D26" s="545"/>
      <c r="E26" s="545"/>
      <c r="F26" s="545"/>
      <c r="G26" s="545"/>
      <c r="H26" s="544">
        <v>11</v>
      </c>
      <c r="I26" s="126"/>
    </row>
    <row r="27" spans="1:9">
      <c r="A27" s="1"/>
      <c r="B27" s="1" t="s">
        <v>497</v>
      </c>
      <c r="C27" s="124"/>
      <c r="D27" s="124">
        <v>2</v>
      </c>
      <c r="E27" s="124">
        <v>2</v>
      </c>
      <c r="F27" s="124"/>
      <c r="G27" s="124"/>
      <c r="H27" s="120">
        <v>4</v>
      </c>
      <c r="I27" s="1"/>
    </row>
    <row r="28" spans="1:9">
      <c r="A28" s="1"/>
      <c r="B28" s="1" t="s">
        <v>498</v>
      </c>
      <c r="C28" s="124"/>
      <c r="D28" s="124"/>
      <c r="E28" s="124"/>
      <c r="F28" s="124">
        <v>1</v>
      </c>
      <c r="G28" s="124"/>
      <c r="H28" s="120">
        <v>1</v>
      </c>
      <c r="I28" s="1"/>
    </row>
    <row r="29" spans="1:9">
      <c r="A29" s="1"/>
      <c r="B29" s="1" t="s">
        <v>499</v>
      </c>
      <c r="C29" s="124"/>
      <c r="D29" s="124"/>
      <c r="E29" s="124"/>
      <c r="F29" s="124"/>
      <c r="G29" s="124">
        <v>1</v>
      </c>
      <c r="H29" s="120">
        <v>1</v>
      </c>
      <c r="I29" s="1"/>
    </row>
    <row r="30" spans="1:9">
      <c r="A30" s="1"/>
      <c r="B30" s="1" t="s">
        <v>500</v>
      </c>
      <c r="C30" s="124"/>
      <c r="D30" s="124">
        <v>1</v>
      </c>
      <c r="E30" s="124"/>
      <c r="F30" s="124"/>
      <c r="G30" s="124">
        <v>1</v>
      </c>
      <c r="H30" s="120">
        <v>2</v>
      </c>
      <c r="I30" s="1"/>
    </row>
    <row r="31" spans="1:9">
      <c r="A31" s="1"/>
      <c r="B31" s="1" t="s">
        <v>501</v>
      </c>
      <c r="C31" s="124"/>
      <c r="D31" s="124"/>
      <c r="E31" s="124"/>
      <c r="F31" s="124"/>
      <c r="G31" s="124">
        <v>1</v>
      </c>
      <c r="H31" s="120">
        <v>1</v>
      </c>
      <c r="I31" s="1"/>
    </row>
    <row r="32" spans="1:9">
      <c r="A32" s="1"/>
      <c r="B32" s="1" t="s">
        <v>502</v>
      </c>
      <c r="C32" s="124"/>
      <c r="D32" s="124"/>
      <c r="E32" s="124"/>
      <c r="F32" s="124"/>
      <c r="G32" s="124">
        <v>1</v>
      </c>
      <c r="H32" s="120">
        <v>1</v>
      </c>
      <c r="I32" s="1"/>
    </row>
    <row r="33" spans="1:9">
      <c r="A33" s="1"/>
      <c r="B33" s="1" t="s">
        <v>901</v>
      </c>
      <c r="C33" s="124">
        <v>1</v>
      </c>
      <c r="D33" s="124"/>
      <c r="E33" s="124"/>
      <c r="F33" s="124"/>
      <c r="G33" s="124"/>
      <c r="H33" s="120">
        <v>1</v>
      </c>
      <c r="I33" s="1"/>
    </row>
    <row r="34" spans="1:9">
      <c r="A34" s="1"/>
      <c r="B34" s="121" t="s">
        <v>5</v>
      </c>
      <c r="C34" s="537">
        <v>1</v>
      </c>
      <c r="D34" s="537">
        <v>9</v>
      </c>
      <c r="E34" s="537">
        <v>12</v>
      </c>
      <c r="F34" s="537">
        <v>3</v>
      </c>
      <c r="G34" s="537">
        <v>7</v>
      </c>
      <c r="H34" s="537">
        <v>32</v>
      </c>
      <c r="I34" s="1"/>
    </row>
    <row r="35" spans="1:9">
      <c r="A35" s="1"/>
      <c r="B35" s="1"/>
      <c r="C35" s="39"/>
      <c r="D35" s="39"/>
      <c r="E35" s="39"/>
      <c r="F35" s="39"/>
      <c r="G35" s="39"/>
      <c r="H35" s="39"/>
      <c r="I35" s="1"/>
    </row>
    <row r="36" spans="1:9">
      <c r="A36" s="1"/>
      <c r="B36" s="1"/>
      <c r="C36" s="39"/>
      <c r="D36" s="39"/>
      <c r="E36" s="39"/>
      <c r="F36" s="39"/>
      <c r="G36" s="39"/>
      <c r="H36" s="39"/>
      <c r="I36" s="1"/>
    </row>
  </sheetData>
  <mergeCells count="1">
    <mergeCell ref="C9:G9"/>
  </mergeCells>
  <hyperlinks>
    <hyperlink ref="A1" location="Index!A1" display="Back to Index" xr:uid="{04FF6E41-DFE9-49DA-869C-A0BD6ABF1FDC}"/>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DB4EF-F59C-4139-86D8-8D1C820188FA}">
  <sheetPr codeName="Sheet87"/>
  <dimension ref="A1:O19"/>
  <sheetViews>
    <sheetView workbookViewId="0"/>
  </sheetViews>
  <sheetFormatPr defaultColWidth="8.6328125" defaultRowHeight="17.25"/>
  <cols>
    <col min="1" max="1" width="12.453125" style="20" customWidth="1"/>
    <col min="2" max="2" width="28.453125" style="20" customWidth="1"/>
    <col min="3" max="8" width="12.6328125" style="20" customWidth="1"/>
    <col min="9" max="16384" width="8.6328125" style="20"/>
  </cols>
  <sheetData>
    <row r="1" spans="1:15" ht="17.25" customHeight="1">
      <c r="A1" s="297" t="s">
        <v>0</v>
      </c>
      <c r="B1" s="289"/>
      <c r="C1" s="289"/>
      <c r="D1" s="289"/>
      <c r="E1" s="289"/>
      <c r="F1" s="289"/>
      <c r="G1" s="9"/>
      <c r="H1" s="9"/>
      <c r="I1" s="9"/>
      <c r="J1" s="10"/>
    </row>
    <row r="2" spans="1:15">
      <c r="A2" s="8"/>
      <c r="B2" s="289"/>
      <c r="C2" s="289"/>
      <c r="D2" s="289"/>
      <c r="E2" s="289"/>
      <c r="F2" s="289"/>
      <c r="G2" s="9"/>
      <c r="H2" s="9"/>
      <c r="I2" s="9"/>
      <c r="J2" s="10"/>
    </row>
    <row r="3" spans="1:15">
      <c r="A3" s="8"/>
      <c r="B3" s="289"/>
      <c r="C3" s="289"/>
      <c r="D3" s="289"/>
      <c r="E3" s="289"/>
      <c r="F3" s="289"/>
      <c r="G3" s="9"/>
      <c r="H3" s="9"/>
      <c r="I3" s="9"/>
      <c r="J3" s="10"/>
    </row>
    <row r="4" spans="1:15">
      <c r="A4" s="8"/>
      <c r="B4" s="294"/>
      <c r="C4" s="294"/>
      <c r="D4" s="294"/>
      <c r="E4" s="294"/>
      <c r="F4" s="294"/>
      <c r="G4" s="9"/>
      <c r="H4" s="9"/>
      <c r="I4" s="9"/>
      <c r="J4" s="10"/>
    </row>
    <row r="5" spans="1:15">
      <c r="A5" s="358"/>
      <c r="B5" s="359"/>
      <c r="C5" s="359"/>
      <c r="D5" s="359"/>
      <c r="E5" s="359"/>
      <c r="F5" s="359"/>
      <c r="G5" s="360"/>
      <c r="H5" s="360"/>
      <c r="I5" s="360"/>
      <c r="J5" s="10"/>
      <c r="N5" s="10"/>
      <c r="O5" s="10"/>
    </row>
    <row r="6" spans="1:15" ht="15.75" customHeight="1">
      <c r="A6" s="1"/>
      <c r="B6" s="1"/>
      <c r="C6" s="1"/>
      <c r="D6" s="1"/>
      <c r="E6" s="1"/>
      <c r="F6" s="1"/>
      <c r="G6" s="1"/>
      <c r="H6" s="1"/>
      <c r="I6" s="1"/>
    </row>
    <row r="7" spans="1:15" ht="17.25" customHeight="1">
      <c r="A7" s="1"/>
      <c r="B7" s="134"/>
      <c r="C7" s="134"/>
      <c r="D7" s="1"/>
      <c r="E7" s="1"/>
      <c r="F7" s="1"/>
      <c r="G7" s="1"/>
      <c r="H7" s="1"/>
      <c r="I7" s="1"/>
    </row>
    <row r="8" spans="1:15" ht="15.75" customHeight="1">
      <c r="A8" s="1"/>
      <c r="B8" s="23" t="s">
        <v>476</v>
      </c>
      <c r="C8" s="552" t="s">
        <v>483</v>
      </c>
      <c r="D8" s="120"/>
      <c r="E8" s="120"/>
      <c r="F8" s="120"/>
      <c r="G8" s="120"/>
      <c r="H8" s="120"/>
      <c r="I8" s="1"/>
    </row>
    <row r="9" spans="1:15">
      <c r="A9" s="1"/>
      <c r="B9" s="36"/>
      <c r="C9" s="123"/>
      <c r="D9" s="120"/>
      <c r="E9" s="120"/>
      <c r="F9" s="120"/>
      <c r="G9" s="120"/>
      <c r="H9" s="120"/>
      <c r="I9" s="1"/>
    </row>
    <row r="10" spans="1:15">
      <c r="A10" s="111"/>
      <c r="B10" s="111"/>
      <c r="C10" s="745" t="s">
        <v>225</v>
      </c>
      <c r="D10" s="745"/>
      <c r="E10" s="745"/>
      <c r="F10" s="745"/>
      <c r="G10" s="745"/>
      <c r="H10" s="90"/>
      <c r="I10" s="111"/>
    </row>
    <row r="11" spans="1:15">
      <c r="A11" s="111"/>
      <c r="B11" s="111"/>
      <c r="C11" s="43" t="s">
        <v>218</v>
      </c>
      <c r="D11" s="43" t="s">
        <v>219</v>
      </c>
      <c r="E11" s="43" t="s">
        <v>220</v>
      </c>
      <c r="F11" s="43" t="s">
        <v>221</v>
      </c>
      <c r="G11" s="43" t="s">
        <v>222</v>
      </c>
      <c r="H11" s="43" t="s">
        <v>5</v>
      </c>
      <c r="I11" s="111"/>
    </row>
    <row r="12" spans="1:15" ht="16.5" customHeight="1">
      <c r="A12" s="111"/>
      <c r="B12" s="547" t="s">
        <v>477</v>
      </c>
      <c r="C12" s="243"/>
      <c r="D12" s="243">
        <v>1</v>
      </c>
      <c r="E12" s="243"/>
      <c r="F12" s="243"/>
      <c r="G12" s="243"/>
      <c r="H12" s="548">
        <v>1</v>
      </c>
      <c r="I12" s="111"/>
    </row>
    <row r="13" spans="1:15" ht="16.5" customHeight="1">
      <c r="A13" s="111"/>
      <c r="B13" s="547" t="s">
        <v>478</v>
      </c>
      <c r="C13" s="243"/>
      <c r="D13" s="243"/>
      <c r="E13" s="243">
        <v>4</v>
      </c>
      <c r="F13" s="243"/>
      <c r="G13" s="243">
        <v>1</v>
      </c>
      <c r="H13" s="548">
        <v>5</v>
      </c>
      <c r="I13" s="111"/>
    </row>
    <row r="14" spans="1:15" ht="16.5" customHeight="1">
      <c r="A14" s="111"/>
      <c r="B14" s="547" t="s">
        <v>479</v>
      </c>
      <c r="C14" s="243"/>
      <c r="D14" s="243"/>
      <c r="E14" s="243"/>
      <c r="F14" s="243">
        <v>1</v>
      </c>
      <c r="G14" s="243"/>
      <c r="H14" s="548">
        <v>1</v>
      </c>
      <c r="I14" s="111"/>
    </row>
    <row r="15" spans="1:15" ht="16.5" customHeight="1">
      <c r="A15" s="111"/>
      <c r="B15" s="547" t="s">
        <v>480</v>
      </c>
      <c r="C15" s="371"/>
      <c r="D15" s="371">
        <v>1</v>
      </c>
      <c r="E15" s="371"/>
      <c r="F15" s="371"/>
      <c r="G15" s="371"/>
      <c r="H15" s="257">
        <v>1</v>
      </c>
      <c r="I15" s="111"/>
    </row>
    <row r="16" spans="1:15" ht="16.5" customHeight="1">
      <c r="A16" s="111"/>
      <c r="B16" s="547" t="s">
        <v>481</v>
      </c>
      <c r="C16" s="371"/>
      <c r="D16" s="371"/>
      <c r="E16" s="371">
        <v>1</v>
      </c>
      <c r="F16" s="371"/>
      <c r="G16" s="371"/>
      <c r="H16" s="257">
        <v>1</v>
      </c>
      <c r="I16" s="111"/>
    </row>
    <row r="17" spans="1:9" s="46" customFormat="1" ht="16.5" customHeight="1">
      <c r="A17" s="59"/>
      <c r="B17" s="400" t="s">
        <v>5</v>
      </c>
      <c r="C17" s="549">
        <v>0</v>
      </c>
      <c r="D17" s="549">
        <v>2</v>
      </c>
      <c r="E17" s="549">
        <v>5</v>
      </c>
      <c r="F17" s="549">
        <v>1</v>
      </c>
      <c r="G17" s="549">
        <v>1</v>
      </c>
      <c r="H17" s="549">
        <v>9</v>
      </c>
      <c r="I17" s="59"/>
    </row>
    <row r="18" spans="1:9">
      <c r="A18" s="111"/>
      <c r="B18" s="111"/>
      <c r="C18" s="111"/>
      <c r="D18" s="111"/>
      <c r="E18" s="111"/>
      <c r="F18" s="111"/>
      <c r="G18" s="111"/>
      <c r="H18" s="111"/>
      <c r="I18" s="111"/>
    </row>
    <row r="19" spans="1:9">
      <c r="A19" s="1"/>
      <c r="B19" s="1"/>
      <c r="C19" s="1"/>
      <c r="D19" s="1"/>
      <c r="E19" s="1"/>
      <c r="F19" s="1"/>
      <c r="G19" s="1"/>
      <c r="H19" s="1"/>
      <c r="I19" s="1"/>
    </row>
  </sheetData>
  <mergeCells count="1">
    <mergeCell ref="C10:G10"/>
  </mergeCells>
  <hyperlinks>
    <hyperlink ref="A1" location="Index!A1" display="Back to Index" xr:uid="{9BC97C7B-35D0-42F0-9C03-1AE62F7143BB}"/>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F5C30-9604-4BE1-9E72-6397C7DF48B2}">
  <sheetPr codeName="Sheet88"/>
  <dimension ref="A1:I14"/>
  <sheetViews>
    <sheetView workbookViewId="0"/>
  </sheetViews>
  <sheetFormatPr defaultColWidth="8.6328125" defaultRowHeight="17.25"/>
  <cols>
    <col min="1" max="1" width="12.453125" style="20" customWidth="1"/>
    <col min="2" max="2" width="21" style="20" customWidth="1"/>
    <col min="3" max="8" width="13.453125" style="95" customWidth="1"/>
    <col min="9" max="16384" width="8.6328125" style="20"/>
  </cols>
  <sheetData>
    <row r="1" spans="1:9" ht="17.25" customHeight="1">
      <c r="A1" s="297" t="s">
        <v>0</v>
      </c>
      <c r="B1" s="293" t="s">
        <v>22</v>
      </c>
      <c r="C1" s="289"/>
      <c r="D1" s="289"/>
      <c r="E1" s="289"/>
      <c r="F1" s="289"/>
      <c r="G1" s="122"/>
      <c r="H1" s="122"/>
      <c r="I1" s="9"/>
    </row>
    <row r="2" spans="1:9">
      <c r="A2" s="8"/>
      <c r="B2" s="289"/>
      <c r="C2" s="289"/>
      <c r="D2" s="289"/>
      <c r="E2" s="289"/>
      <c r="F2" s="289"/>
      <c r="G2" s="122"/>
      <c r="H2" s="122"/>
      <c r="I2" s="9"/>
    </row>
    <row r="3" spans="1:9">
      <c r="A3" s="8"/>
      <c r="B3" s="289"/>
      <c r="C3" s="289"/>
      <c r="D3" s="289"/>
      <c r="E3" s="289"/>
      <c r="F3" s="289"/>
      <c r="G3" s="122"/>
      <c r="H3" s="122"/>
      <c r="I3" s="9"/>
    </row>
    <row r="4" spans="1:9">
      <c r="A4" s="8"/>
      <c r="B4" s="294"/>
      <c r="C4" s="94"/>
      <c r="D4" s="94"/>
      <c r="E4" s="94"/>
      <c r="F4" s="94"/>
      <c r="G4" s="122"/>
      <c r="H4" s="122"/>
      <c r="I4" s="9"/>
    </row>
    <row r="5" spans="1:9">
      <c r="A5" s="358"/>
      <c r="B5" s="359"/>
      <c r="C5" s="363"/>
      <c r="D5" s="363"/>
      <c r="E5" s="363"/>
      <c r="F5" s="363"/>
      <c r="G5" s="546"/>
      <c r="H5" s="546"/>
      <c r="I5" s="360"/>
    </row>
    <row r="6" spans="1:9" ht="15.75" customHeight="1">
      <c r="A6" s="1"/>
      <c r="B6" s="1"/>
      <c r="C6" s="39"/>
      <c r="D6" s="39"/>
      <c r="E6" s="39"/>
      <c r="F6" s="39"/>
      <c r="G6" s="39"/>
      <c r="H6" s="39"/>
      <c r="I6" s="1"/>
    </row>
    <row r="7" spans="1:9" s="46" customFormat="1" ht="17.25" customHeight="1">
      <c r="A7" s="133"/>
      <c r="B7" s="320" t="s">
        <v>867</v>
      </c>
      <c r="C7" s="552" t="s">
        <v>900</v>
      </c>
      <c r="D7" s="120"/>
      <c r="E7" s="120"/>
      <c r="F7" s="120"/>
      <c r="G7" s="120"/>
      <c r="H7" s="120"/>
      <c r="I7" s="133"/>
    </row>
    <row r="8" spans="1:9" s="46" customFormat="1" ht="15.75" customHeight="1">
      <c r="A8" s="133"/>
      <c r="B8" s="133"/>
      <c r="C8" s="123"/>
      <c r="D8" s="120"/>
      <c r="E8" s="120"/>
      <c r="F8" s="120"/>
      <c r="G8" s="120"/>
      <c r="H8" s="120"/>
      <c r="I8" s="133"/>
    </row>
    <row r="9" spans="1:9">
      <c r="A9" s="134"/>
      <c r="B9" s="375"/>
      <c r="C9" s="746" t="s">
        <v>225</v>
      </c>
      <c r="D9" s="746"/>
      <c r="E9" s="746"/>
      <c r="F9" s="746"/>
      <c r="G9" s="746"/>
      <c r="H9" s="455"/>
      <c r="I9" s="134"/>
    </row>
    <row r="10" spans="1:9">
      <c r="A10" s="134"/>
      <c r="B10" s="375"/>
      <c r="C10" s="450" t="s">
        <v>218</v>
      </c>
      <c r="D10" s="450" t="s">
        <v>219</v>
      </c>
      <c r="E10" s="450" t="s">
        <v>220</v>
      </c>
      <c r="F10" s="450" t="s">
        <v>221</v>
      </c>
      <c r="G10" s="450" t="s">
        <v>222</v>
      </c>
      <c r="H10" s="450" t="s">
        <v>5</v>
      </c>
      <c r="I10" s="134"/>
    </row>
    <row r="11" spans="1:9">
      <c r="A11" s="134"/>
      <c r="B11" s="375" t="s">
        <v>474</v>
      </c>
      <c r="C11" s="455">
        <v>1</v>
      </c>
      <c r="D11" s="455">
        <v>3</v>
      </c>
      <c r="E11" s="455"/>
      <c r="F11" s="455">
        <v>4</v>
      </c>
      <c r="G11" s="455">
        <v>1</v>
      </c>
      <c r="H11" s="550">
        <v>9</v>
      </c>
      <c r="I11" s="134"/>
    </row>
    <row r="12" spans="1:9">
      <c r="A12" s="134"/>
      <c r="B12" s="375" t="s">
        <v>475</v>
      </c>
      <c r="C12" s="455">
        <v>6</v>
      </c>
      <c r="D12" s="455"/>
      <c r="E12" s="455"/>
      <c r="F12" s="455"/>
      <c r="G12" s="455"/>
      <c r="H12" s="550">
        <v>6</v>
      </c>
      <c r="I12" s="134"/>
    </row>
    <row r="13" spans="1:9">
      <c r="A13" s="134"/>
      <c r="B13" s="551" t="s">
        <v>5</v>
      </c>
      <c r="C13" s="541">
        <v>7</v>
      </c>
      <c r="D13" s="541">
        <v>3</v>
      </c>
      <c r="E13" s="541">
        <v>0</v>
      </c>
      <c r="F13" s="541">
        <v>4</v>
      </c>
      <c r="G13" s="541">
        <v>1</v>
      </c>
      <c r="H13" s="541">
        <v>15</v>
      </c>
      <c r="I13" s="134"/>
    </row>
    <row r="14" spans="1:9">
      <c r="A14" s="134"/>
      <c r="B14" s="134"/>
      <c r="C14" s="39"/>
      <c r="D14" s="39"/>
      <c r="E14" s="39"/>
      <c r="F14" s="39"/>
      <c r="G14" s="39"/>
      <c r="H14" s="39"/>
      <c r="I14" s="134"/>
    </row>
  </sheetData>
  <mergeCells count="1">
    <mergeCell ref="C9:G9"/>
  </mergeCells>
  <hyperlinks>
    <hyperlink ref="A1" location="Index!A1" display="Back to Index" xr:uid="{B8087265-CE3A-4428-88B0-AE9C0A68049D}"/>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BFD7-36E2-4645-85E1-6437685FE209}">
  <sheetPr codeName="Sheet89"/>
  <dimension ref="A1:X16"/>
  <sheetViews>
    <sheetView workbookViewId="0"/>
  </sheetViews>
  <sheetFormatPr defaultColWidth="8.6328125" defaultRowHeight="17.25"/>
  <cols>
    <col min="1" max="1" width="12.453125" style="20" customWidth="1"/>
    <col min="2" max="2" width="16.6328125" style="20" customWidth="1"/>
    <col min="3" max="22" width="6.81640625" style="20" customWidth="1"/>
    <col min="23" max="23" width="2.453125" style="20" customWidth="1"/>
    <col min="24" max="16384" width="8.6328125" style="20"/>
  </cols>
  <sheetData>
    <row r="1" spans="1:24" ht="17.25" customHeight="1">
      <c r="A1" s="297" t="s">
        <v>0</v>
      </c>
      <c r="B1" s="289"/>
      <c r="C1" s="289"/>
      <c r="D1" s="289"/>
      <c r="E1" s="289"/>
      <c r="F1" s="289"/>
      <c r="G1" s="9"/>
      <c r="H1" s="9"/>
      <c r="I1" s="9"/>
      <c r="J1" s="9"/>
      <c r="K1" s="1"/>
      <c r="L1" s="1"/>
      <c r="M1" s="1"/>
      <c r="N1" s="1"/>
      <c r="O1" s="1"/>
      <c r="P1" s="1"/>
      <c r="Q1" s="1"/>
      <c r="R1" s="1"/>
      <c r="S1" s="1"/>
      <c r="T1" s="1"/>
      <c r="U1" s="1"/>
      <c r="V1" s="1"/>
      <c r="W1" s="1"/>
      <c r="X1" s="597"/>
    </row>
    <row r="2" spans="1:24">
      <c r="A2" s="8"/>
      <c r="B2" s="289"/>
      <c r="C2" s="289"/>
      <c r="D2" s="584" t="s">
        <v>902</v>
      </c>
      <c r="E2" s="593"/>
      <c r="F2" s="289"/>
      <c r="G2" s="9"/>
      <c r="H2" s="9"/>
      <c r="I2" s="9"/>
      <c r="J2" s="9"/>
      <c r="K2" s="1"/>
      <c r="L2" s="1"/>
      <c r="M2" s="1"/>
      <c r="N2" s="1"/>
      <c r="O2" s="1"/>
      <c r="P2" s="1"/>
      <c r="Q2" s="1"/>
      <c r="R2" s="1"/>
      <c r="S2" s="1"/>
      <c r="T2" s="1"/>
      <c r="U2" s="1"/>
      <c r="V2" s="1"/>
      <c r="W2" s="1"/>
      <c r="X2" s="597"/>
    </row>
    <row r="3" spans="1:24">
      <c r="A3" s="8"/>
      <c r="B3" s="289"/>
      <c r="C3" s="289"/>
      <c r="D3" s="289"/>
      <c r="E3" s="289"/>
      <c r="F3" s="289"/>
      <c r="G3" s="9"/>
      <c r="H3" s="9"/>
      <c r="I3" s="9"/>
      <c r="J3" s="9"/>
      <c r="K3" s="1"/>
      <c r="L3" s="1"/>
      <c r="M3" s="1"/>
      <c r="N3" s="1"/>
      <c r="O3" s="1"/>
      <c r="P3" s="1"/>
      <c r="Q3" s="1"/>
      <c r="R3" s="1"/>
      <c r="S3" s="1"/>
      <c r="T3" s="1"/>
      <c r="U3" s="1"/>
      <c r="V3" s="1"/>
      <c r="W3" s="1"/>
      <c r="X3" s="597"/>
    </row>
    <row r="4" spans="1:24">
      <c r="A4" s="8"/>
      <c r="B4" s="294"/>
      <c r="C4" s="294"/>
      <c r="D4" s="294"/>
      <c r="E4" s="294"/>
      <c r="F4" s="294"/>
      <c r="G4" s="9"/>
      <c r="H4" s="9"/>
      <c r="I4" s="9"/>
      <c r="J4" s="9"/>
      <c r="K4" s="1"/>
      <c r="L4" s="1"/>
      <c r="M4" s="1"/>
      <c r="N4" s="1"/>
      <c r="O4" s="1"/>
      <c r="P4" s="1"/>
      <c r="Q4" s="1"/>
      <c r="R4" s="1"/>
      <c r="S4" s="1"/>
      <c r="T4" s="1"/>
      <c r="U4" s="1"/>
      <c r="V4" s="1"/>
      <c r="W4" s="1"/>
      <c r="X4" s="597"/>
    </row>
    <row r="5" spans="1:24">
      <c r="A5" s="358"/>
      <c r="B5" s="359"/>
      <c r="C5" s="359"/>
      <c r="D5" s="359"/>
      <c r="E5" s="359"/>
      <c r="F5" s="359"/>
      <c r="G5" s="360"/>
      <c r="H5" s="360"/>
      <c r="I5" s="360"/>
      <c r="J5" s="360"/>
      <c r="K5" s="362"/>
      <c r="L5" s="362"/>
      <c r="M5" s="362"/>
      <c r="N5" s="360"/>
      <c r="O5" s="360"/>
      <c r="P5" s="362"/>
      <c r="Q5" s="362"/>
      <c r="R5" s="362"/>
      <c r="S5" s="362"/>
      <c r="T5" s="362"/>
      <c r="U5" s="362"/>
      <c r="V5" s="362"/>
      <c r="W5" s="362"/>
      <c r="X5" s="362"/>
    </row>
    <row r="6" spans="1:24" ht="15.75" customHeight="1">
      <c r="A6" s="1"/>
      <c r="B6" s="1"/>
      <c r="C6" s="1"/>
      <c r="D6" s="1"/>
      <c r="E6" s="1"/>
      <c r="F6" s="1"/>
      <c r="G6" s="1"/>
      <c r="H6" s="1"/>
      <c r="I6" s="1"/>
      <c r="J6" s="1"/>
      <c r="K6" s="1"/>
      <c r="L6" s="1"/>
      <c r="M6" s="1"/>
      <c r="N6" s="1"/>
      <c r="O6" s="1"/>
      <c r="P6" s="1"/>
      <c r="Q6" s="1"/>
      <c r="R6" s="1"/>
      <c r="S6" s="1"/>
      <c r="T6" s="1"/>
      <c r="U6" s="1"/>
      <c r="V6" s="1"/>
      <c r="W6" s="1"/>
      <c r="X6" s="597"/>
    </row>
    <row r="7" spans="1:24" s="50" customFormat="1" ht="17.25" customHeight="1">
      <c r="A7" s="49"/>
      <c r="B7" s="554" t="s">
        <v>866</v>
      </c>
      <c r="C7" s="582" t="s">
        <v>473</v>
      </c>
      <c r="D7" s="232"/>
      <c r="E7" s="232"/>
      <c r="F7" s="232"/>
      <c r="G7" s="232"/>
      <c r="H7" s="232"/>
      <c r="I7" s="232"/>
      <c r="J7" s="232"/>
      <c r="K7" s="232"/>
      <c r="L7" s="232"/>
      <c r="M7" s="232"/>
      <c r="N7" s="232"/>
      <c r="O7" s="232"/>
      <c r="P7" s="232"/>
      <c r="Q7" s="232"/>
      <c r="R7" s="232"/>
      <c r="S7" s="232"/>
      <c r="T7" s="232"/>
      <c r="U7" s="232"/>
      <c r="V7" s="232"/>
      <c r="W7" s="49"/>
      <c r="X7" s="49"/>
    </row>
    <row r="8" spans="1:24" ht="15.75" customHeight="1">
      <c r="A8" s="1"/>
      <c r="B8" s="232"/>
      <c r="C8" s="232"/>
      <c r="D8" s="232"/>
      <c r="E8" s="232"/>
      <c r="F8" s="232"/>
      <c r="G8" s="232"/>
      <c r="H8" s="232"/>
      <c r="I8" s="232"/>
      <c r="J8" s="232"/>
      <c r="K8" s="232"/>
      <c r="L8" s="232"/>
      <c r="M8" s="232"/>
      <c r="N8" s="232"/>
      <c r="O8" s="232"/>
      <c r="P8" s="232"/>
      <c r="Q8" s="232"/>
      <c r="R8" s="232"/>
      <c r="S8" s="232"/>
      <c r="T8" s="232"/>
      <c r="U8" s="232"/>
      <c r="V8" s="232"/>
      <c r="W8" s="1"/>
      <c r="X8" s="597"/>
    </row>
    <row r="9" spans="1:24">
      <c r="A9" s="1"/>
      <c r="B9" s="282"/>
      <c r="C9" s="385">
        <v>1998</v>
      </c>
      <c r="D9" s="385">
        <v>1999</v>
      </c>
      <c r="E9" s="385">
        <v>2000</v>
      </c>
      <c r="F9" s="385">
        <v>2001</v>
      </c>
      <c r="G9" s="385">
        <v>2002</v>
      </c>
      <c r="H9" s="385">
        <v>2003</v>
      </c>
      <c r="I9" s="385">
        <v>2004</v>
      </c>
      <c r="J9" s="385">
        <v>2005</v>
      </c>
      <c r="K9" s="385">
        <v>2006</v>
      </c>
      <c r="L9" s="385">
        <v>2007</v>
      </c>
      <c r="M9" s="385">
        <v>2008</v>
      </c>
      <c r="N9" s="385">
        <v>2009</v>
      </c>
      <c r="O9" s="385">
        <v>2010</v>
      </c>
      <c r="P9" s="385">
        <v>2011</v>
      </c>
      <c r="Q9" s="385">
        <v>2012</v>
      </c>
      <c r="R9" s="385">
        <v>2013</v>
      </c>
      <c r="S9" s="385">
        <v>2014</v>
      </c>
      <c r="T9" s="385">
        <v>2015</v>
      </c>
      <c r="U9" s="385">
        <v>2016</v>
      </c>
      <c r="V9" s="385">
        <v>2017</v>
      </c>
      <c r="W9" s="1"/>
      <c r="X9" s="597"/>
    </row>
    <row r="10" spans="1:24">
      <c r="A10" s="1"/>
      <c r="B10" s="559" t="s">
        <v>470</v>
      </c>
      <c r="C10" s="559">
        <v>4</v>
      </c>
      <c r="D10" s="559">
        <v>1</v>
      </c>
      <c r="E10" s="559">
        <v>4</v>
      </c>
      <c r="F10" s="559">
        <v>4</v>
      </c>
      <c r="G10" s="559">
        <v>5</v>
      </c>
      <c r="H10" s="559">
        <v>6</v>
      </c>
      <c r="I10" s="559">
        <v>5</v>
      </c>
      <c r="J10" s="559">
        <v>8</v>
      </c>
      <c r="K10" s="559">
        <v>3</v>
      </c>
      <c r="L10" s="559">
        <v>1</v>
      </c>
      <c r="M10" s="559">
        <v>3</v>
      </c>
      <c r="N10" s="559">
        <v>4</v>
      </c>
      <c r="O10" s="559">
        <v>5</v>
      </c>
      <c r="P10" s="559">
        <v>4</v>
      </c>
      <c r="Q10" s="559">
        <v>6</v>
      </c>
      <c r="R10" s="559">
        <v>3</v>
      </c>
      <c r="S10" s="559">
        <v>5</v>
      </c>
      <c r="T10" s="559">
        <v>9</v>
      </c>
      <c r="U10" s="559">
        <v>6</v>
      </c>
      <c r="V10" s="559">
        <v>4</v>
      </c>
      <c r="W10" s="1"/>
      <c r="X10" s="597"/>
    </row>
    <row r="11" spans="1:24">
      <c r="A11" s="1"/>
      <c r="B11" s="559" t="s">
        <v>471</v>
      </c>
      <c r="C11" s="559">
        <v>2</v>
      </c>
      <c r="D11" s="559">
        <v>4</v>
      </c>
      <c r="E11" s="559">
        <v>2</v>
      </c>
      <c r="F11" s="559">
        <v>1</v>
      </c>
      <c r="G11" s="559">
        <v>1</v>
      </c>
      <c r="H11" s="559">
        <v>4</v>
      </c>
      <c r="I11" s="559">
        <v>0</v>
      </c>
      <c r="J11" s="559">
        <v>1</v>
      </c>
      <c r="K11" s="559">
        <v>4</v>
      </c>
      <c r="L11" s="559">
        <v>4</v>
      </c>
      <c r="M11" s="559">
        <v>3</v>
      </c>
      <c r="N11" s="559">
        <v>4</v>
      </c>
      <c r="O11" s="559">
        <v>4</v>
      </c>
      <c r="P11" s="559">
        <v>2</v>
      </c>
      <c r="Q11" s="559">
        <v>3</v>
      </c>
      <c r="R11" s="559">
        <v>1</v>
      </c>
      <c r="S11" s="559">
        <v>1</v>
      </c>
      <c r="T11" s="559">
        <v>5</v>
      </c>
      <c r="U11" s="559">
        <v>2</v>
      </c>
      <c r="V11" s="559">
        <v>3</v>
      </c>
      <c r="W11" s="1"/>
      <c r="X11" s="597"/>
    </row>
    <row r="12" spans="1:24" s="46" customFormat="1">
      <c r="A12" s="36"/>
      <c r="B12" s="376" t="s">
        <v>5</v>
      </c>
      <c r="C12" s="376">
        <v>6</v>
      </c>
      <c r="D12" s="376">
        <v>5</v>
      </c>
      <c r="E12" s="376">
        <v>6</v>
      </c>
      <c r="F12" s="376">
        <v>5</v>
      </c>
      <c r="G12" s="376">
        <v>6</v>
      </c>
      <c r="H12" s="376">
        <v>10</v>
      </c>
      <c r="I12" s="376">
        <v>5</v>
      </c>
      <c r="J12" s="376">
        <v>9</v>
      </c>
      <c r="K12" s="376">
        <v>7</v>
      </c>
      <c r="L12" s="376">
        <v>5</v>
      </c>
      <c r="M12" s="376">
        <v>6</v>
      </c>
      <c r="N12" s="376">
        <v>8</v>
      </c>
      <c r="O12" s="376">
        <v>9</v>
      </c>
      <c r="P12" s="376">
        <v>6</v>
      </c>
      <c r="Q12" s="376">
        <v>9</v>
      </c>
      <c r="R12" s="376">
        <v>4</v>
      </c>
      <c r="S12" s="376">
        <v>6</v>
      </c>
      <c r="T12" s="376">
        <v>14</v>
      </c>
      <c r="U12" s="376">
        <v>8</v>
      </c>
      <c r="V12" s="376">
        <v>7</v>
      </c>
      <c r="W12" s="36"/>
      <c r="X12" s="36"/>
    </row>
    <row r="13" spans="1:24">
      <c r="A13" s="1"/>
      <c r="B13" s="1"/>
      <c r="C13" s="1"/>
      <c r="D13" s="1"/>
      <c r="E13" s="1"/>
      <c r="F13" s="1"/>
      <c r="G13" s="1"/>
      <c r="H13" s="1"/>
      <c r="I13" s="1"/>
      <c r="J13" s="1"/>
      <c r="K13" s="1"/>
      <c r="L13" s="1"/>
      <c r="M13" s="1"/>
      <c r="N13" s="1"/>
      <c r="O13" s="1"/>
      <c r="P13" s="1"/>
      <c r="Q13" s="1"/>
      <c r="R13" s="1"/>
      <c r="S13" s="1"/>
      <c r="T13" s="1"/>
      <c r="U13" s="1"/>
      <c r="V13" s="1"/>
      <c r="W13" s="1"/>
      <c r="X13" s="597"/>
    </row>
    <row r="14" spans="1:24">
      <c r="A14" s="597"/>
      <c r="B14" s="597"/>
      <c r="C14" s="597"/>
      <c r="D14" s="597"/>
      <c r="E14" s="597"/>
      <c r="F14" s="597"/>
      <c r="G14" s="597"/>
      <c r="H14" s="597"/>
      <c r="I14" s="597"/>
      <c r="J14" s="597"/>
      <c r="K14" s="597"/>
      <c r="L14" s="597"/>
      <c r="M14" s="597"/>
      <c r="N14" s="597"/>
      <c r="O14" s="597"/>
      <c r="P14" s="597"/>
      <c r="Q14" s="597"/>
      <c r="R14" s="597"/>
      <c r="S14" s="597"/>
      <c r="T14" s="597"/>
      <c r="U14" s="597"/>
      <c r="V14" s="597"/>
      <c r="W14" s="597"/>
      <c r="X14" s="597"/>
    </row>
    <row r="15" spans="1:24">
      <c r="A15" s="597"/>
      <c r="B15" s="597"/>
      <c r="C15" s="597"/>
      <c r="D15" s="597"/>
      <c r="E15" s="597"/>
      <c r="F15" s="597"/>
      <c r="G15" s="597"/>
      <c r="H15" s="597"/>
      <c r="I15" s="597"/>
      <c r="J15" s="597"/>
      <c r="K15" s="597"/>
      <c r="L15" s="597"/>
      <c r="M15" s="597"/>
      <c r="N15" s="597"/>
      <c r="O15" s="597"/>
      <c r="P15" s="597"/>
      <c r="Q15" s="597"/>
      <c r="R15" s="597"/>
      <c r="S15" s="597"/>
      <c r="T15" s="597"/>
      <c r="U15" s="597"/>
      <c r="V15" s="597"/>
      <c r="W15" s="597"/>
      <c r="X15" s="597"/>
    </row>
    <row r="16" spans="1:24">
      <c r="A16" s="597"/>
      <c r="B16" s="597"/>
      <c r="C16" s="597"/>
      <c r="D16" s="597"/>
      <c r="E16" s="597"/>
      <c r="F16" s="597"/>
      <c r="G16" s="597"/>
      <c r="H16" s="597"/>
      <c r="I16" s="597"/>
      <c r="J16" s="597"/>
      <c r="K16" s="597"/>
      <c r="L16" s="597"/>
      <c r="M16" s="597"/>
      <c r="N16" s="597"/>
      <c r="O16" s="597"/>
      <c r="P16" s="597"/>
      <c r="Q16" s="597"/>
      <c r="R16" s="597"/>
      <c r="S16" s="597"/>
      <c r="T16" s="597"/>
      <c r="U16" s="597"/>
      <c r="V16" s="597"/>
      <c r="W16" s="597"/>
      <c r="X16" s="597"/>
    </row>
  </sheetData>
  <hyperlinks>
    <hyperlink ref="A1" location="Index!A1" display="Back to Index" xr:uid="{B5C5511C-58A8-4E21-9985-D394082C251E}"/>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D244B-D06C-40DD-A8A3-B32D4166BEAB}">
  <sheetPr codeName="Sheet90"/>
  <dimension ref="A1:Q28"/>
  <sheetViews>
    <sheetView workbookViewId="0"/>
  </sheetViews>
  <sheetFormatPr defaultColWidth="8.6328125" defaultRowHeight="17.25"/>
  <cols>
    <col min="1" max="1" width="12.453125" style="20" customWidth="1"/>
    <col min="2" max="2" width="13.1796875" style="20" customWidth="1"/>
    <col min="3" max="16384" width="8.6328125" style="20"/>
  </cols>
  <sheetData>
    <row r="1" spans="1:17" ht="17.25" customHeight="1">
      <c r="A1" s="297" t="s">
        <v>0</v>
      </c>
      <c r="B1" s="289"/>
      <c r="C1" s="289"/>
      <c r="D1" s="289"/>
      <c r="E1" s="289"/>
      <c r="F1" s="289"/>
      <c r="G1" s="9"/>
      <c r="H1" s="9"/>
      <c r="I1" s="9"/>
      <c r="J1" s="9"/>
      <c r="K1" s="1"/>
      <c r="L1" s="1"/>
      <c r="M1" s="1"/>
      <c r="N1" s="1"/>
      <c r="O1" s="1"/>
      <c r="P1" s="1"/>
      <c r="Q1" s="597"/>
    </row>
    <row r="2" spans="1:17">
      <c r="A2" s="8"/>
      <c r="B2" s="289"/>
      <c r="C2" s="289"/>
      <c r="D2" s="289"/>
      <c r="E2" s="289"/>
      <c r="F2" s="289"/>
      <c r="G2" s="9"/>
      <c r="H2" s="9"/>
      <c r="I2" s="9"/>
      <c r="J2" s="9"/>
      <c r="K2" s="1"/>
      <c r="L2" s="1"/>
      <c r="M2" s="1"/>
      <c r="N2" s="1"/>
      <c r="O2" s="1"/>
      <c r="P2" s="1"/>
      <c r="Q2" s="597"/>
    </row>
    <row r="3" spans="1:17">
      <c r="A3" s="8"/>
      <c r="B3" s="289"/>
      <c r="C3" s="289"/>
      <c r="D3" s="289"/>
      <c r="E3" s="289"/>
      <c r="F3" s="289"/>
      <c r="G3" s="9"/>
      <c r="H3" s="9"/>
      <c r="I3" s="9"/>
      <c r="J3" s="9"/>
      <c r="K3" s="1"/>
      <c r="L3" s="1"/>
      <c r="M3" s="1"/>
      <c r="N3" s="1"/>
      <c r="O3" s="1"/>
      <c r="P3" s="1"/>
      <c r="Q3" s="597"/>
    </row>
    <row r="4" spans="1:17">
      <c r="A4" s="8"/>
      <c r="B4" s="294"/>
      <c r="C4" s="294"/>
      <c r="D4" s="294"/>
      <c r="E4" s="294"/>
      <c r="F4" s="294"/>
      <c r="G4" s="9"/>
      <c r="H4" s="9"/>
      <c r="I4" s="9"/>
      <c r="J4" s="9"/>
      <c r="K4" s="1"/>
      <c r="L4" s="1"/>
      <c r="M4" s="1"/>
      <c r="N4" s="1"/>
      <c r="O4" s="1"/>
      <c r="P4" s="1"/>
      <c r="Q4" s="597"/>
    </row>
    <row r="5" spans="1:17">
      <c r="A5" s="358"/>
      <c r="B5" s="359"/>
      <c r="C5" s="359"/>
      <c r="D5" s="359"/>
      <c r="E5" s="359"/>
      <c r="F5" s="359"/>
      <c r="G5" s="360"/>
      <c r="H5" s="360"/>
      <c r="I5" s="360"/>
      <c r="J5" s="360"/>
      <c r="K5" s="362"/>
      <c r="L5" s="362"/>
      <c r="M5" s="362"/>
      <c r="N5" s="360"/>
      <c r="O5" s="360"/>
      <c r="P5" s="362"/>
      <c r="Q5" s="362"/>
    </row>
    <row r="6" spans="1:17" ht="15.75" customHeight="1">
      <c r="A6" s="1"/>
      <c r="B6" s="446"/>
      <c r="C6" s="446"/>
      <c r="D6" s="1"/>
      <c r="E6" s="1"/>
      <c r="F6" s="1"/>
      <c r="G6" s="1"/>
      <c r="H6" s="1"/>
      <c r="I6" s="1"/>
      <c r="J6" s="1"/>
      <c r="K6" s="1"/>
      <c r="L6" s="1"/>
      <c r="M6" s="1"/>
      <c r="N6" s="1"/>
      <c r="O6" s="1"/>
      <c r="P6" s="1"/>
      <c r="Q6" s="597"/>
    </row>
    <row r="7" spans="1:17" ht="17.25" customHeight="1">
      <c r="A7" s="1"/>
      <c r="B7" s="555" t="s">
        <v>472</v>
      </c>
      <c r="C7" s="394" t="s">
        <v>473</v>
      </c>
      <c r="D7" s="1"/>
      <c r="E7" s="1"/>
      <c r="F7" s="1"/>
      <c r="G7" s="1"/>
      <c r="H7" s="1"/>
      <c r="I7" s="1"/>
      <c r="J7" s="1"/>
      <c r="K7" s="1"/>
      <c r="L7" s="1"/>
      <c r="M7" s="1"/>
      <c r="N7" s="1"/>
      <c r="O7" s="1"/>
      <c r="P7" s="1"/>
      <c r="Q7" s="597"/>
    </row>
    <row r="8" spans="1:17" ht="15.75" customHeight="1">
      <c r="A8" s="1"/>
      <c r="B8" s="1"/>
      <c r="C8" s="1"/>
      <c r="D8" s="1"/>
      <c r="E8" s="1"/>
      <c r="F8" s="1"/>
      <c r="G8" s="1"/>
      <c r="H8" s="1"/>
      <c r="I8" s="1"/>
      <c r="J8" s="1"/>
      <c r="K8" s="1"/>
      <c r="L8" s="1"/>
      <c r="M8" s="1"/>
      <c r="N8" s="1"/>
      <c r="O8" s="1"/>
      <c r="P8" s="1"/>
      <c r="Q8" s="597"/>
    </row>
    <row r="9" spans="1:17">
      <c r="A9" s="1"/>
      <c r="B9" s="1"/>
      <c r="C9" s="1"/>
      <c r="D9" s="1"/>
      <c r="E9" s="1"/>
      <c r="F9" s="1"/>
      <c r="G9" s="1"/>
      <c r="H9" s="1"/>
      <c r="I9" s="1"/>
      <c r="J9" s="1"/>
      <c r="K9" s="1"/>
      <c r="L9" s="1"/>
      <c r="M9" s="1"/>
      <c r="N9" s="1"/>
      <c r="O9" s="1"/>
      <c r="P9" s="1"/>
      <c r="Q9" s="597"/>
    </row>
    <row r="10" spans="1:17">
      <c r="A10" s="1"/>
      <c r="B10" s="1"/>
      <c r="C10" s="1"/>
      <c r="D10" s="1"/>
      <c r="E10" s="1"/>
      <c r="F10" s="1"/>
      <c r="G10" s="1"/>
      <c r="H10" s="1"/>
      <c r="I10" s="1"/>
      <c r="J10" s="1"/>
      <c r="K10" s="1"/>
      <c r="L10" s="1"/>
      <c r="M10" s="1"/>
      <c r="N10" s="1"/>
      <c r="O10" s="1"/>
      <c r="P10" s="1"/>
      <c r="Q10" s="597"/>
    </row>
    <row r="11" spans="1:17">
      <c r="A11" s="1"/>
      <c r="B11" s="1"/>
      <c r="C11" s="1"/>
      <c r="D11" s="1"/>
      <c r="E11" s="1"/>
      <c r="F11" s="1"/>
      <c r="G11" s="1"/>
      <c r="H11" s="1"/>
      <c r="I11" s="1"/>
      <c r="J11" s="1"/>
      <c r="K11" s="1"/>
      <c r="L11" s="1"/>
      <c r="M11" s="1"/>
      <c r="N11" s="1"/>
      <c r="O11" s="1"/>
      <c r="P11" s="1"/>
      <c r="Q11" s="597"/>
    </row>
    <row r="12" spans="1:17">
      <c r="A12" s="1"/>
      <c r="B12" s="1"/>
      <c r="C12" s="1"/>
      <c r="D12" s="1"/>
      <c r="E12" s="1"/>
      <c r="F12" s="1"/>
      <c r="G12" s="1"/>
      <c r="H12" s="1"/>
      <c r="I12" s="1"/>
      <c r="J12" s="1"/>
      <c r="K12" s="1"/>
      <c r="L12" s="1"/>
      <c r="M12" s="1"/>
      <c r="N12" s="1"/>
      <c r="O12" s="1"/>
      <c r="P12" s="1"/>
      <c r="Q12" s="597"/>
    </row>
    <row r="13" spans="1:17">
      <c r="A13" s="1"/>
      <c r="B13" s="1"/>
      <c r="C13" s="1"/>
      <c r="D13" s="1"/>
      <c r="E13" s="1"/>
      <c r="F13" s="1"/>
      <c r="G13" s="1"/>
      <c r="H13" s="1"/>
      <c r="I13" s="1"/>
      <c r="J13" s="1"/>
      <c r="K13" s="1"/>
      <c r="L13" s="1"/>
      <c r="M13" s="1"/>
      <c r="N13" s="1"/>
      <c r="O13" s="1"/>
      <c r="P13" s="1"/>
      <c r="Q13" s="597"/>
    </row>
    <row r="14" spans="1:17">
      <c r="A14" s="1"/>
      <c r="B14" s="1"/>
      <c r="C14" s="1"/>
      <c r="D14" s="1"/>
      <c r="E14" s="1"/>
      <c r="F14" s="1"/>
      <c r="G14" s="1"/>
      <c r="H14" s="1"/>
      <c r="I14" s="1"/>
      <c r="J14" s="1"/>
      <c r="K14" s="1"/>
      <c r="L14" s="1"/>
      <c r="M14" s="1"/>
      <c r="N14" s="1"/>
      <c r="O14" s="1"/>
      <c r="P14" s="1"/>
      <c r="Q14" s="597"/>
    </row>
    <row r="15" spans="1:17">
      <c r="A15" s="1"/>
      <c r="B15" s="1"/>
      <c r="C15" s="1"/>
      <c r="D15" s="1"/>
      <c r="E15" s="1"/>
      <c r="F15" s="1"/>
      <c r="G15" s="1"/>
      <c r="H15" s="1"/>
      <c r="I15" s="1"/>
      <c r="J15" s="1"/>
      <c r="K15" s="1"/>
      <c r="L15" s="1"/>
      <c r="M15" s="1"/>
      <c r="N15" s="1"/>
      <c r="O15" s="1"/>
      <c r="P15" s="1"/>
      <c r="Q15" s="597"/>
    </row>
    <row r="16" spans="1:17">
      <c r="A16" s="1"/>
      <c r="B16" s="1"/>
      <c r="C16" s="1"/>
      <c r="D16" s="1"/>
      <c r="E16" s="1"/>
      <c r="F16" s="1"/>
      <c r="G16" s="1"/>
      <c r="H16" s="1"/>
      <c r="I16" s="1"/>
      <c r="J16" s="1"/>
      <c r="K16" s="1"/>
      <c r="L16" s="1"/>
      <c r="M16" s="1"/>
      <c r="N16" s="1"/>
      <c r="O16" s="1"/>
      <c r="P16" s="1"/>
      <c r="Q16" s="597"/>
    </row>
    <row r="17" spans="1:17">
      <c r="A17" s="1"/>
      <c r="B17" s="1"/>
      <c r="C17" s="1"/>
      <c r="D17" s="1"/>
      <c r="E17" s="1"/>
      <c r="F17" s="1"/>
      <c r="G17" s="1"/>
      <c r="H17" s="1"/>
      <c r="I17" s="1"/>
      <c r="J17" s="1"/>
      <c r="K17" s="1"/>
      <c r="L17" s="1"/>
      <c r="M17" s="1"/>
      <c r="N17" s="1"/>
      <c r="O17" s="1"/>
      <c r="P17" s="1"/>
      <c r="Q17" s="597"/>
    </row>
    <row r="18" spans="1:17">
      <c r="A18" s="1"/>
      <c r="B18" s="1"/>
      <c r="C18" s="1"/>
      <c r="D18" s="1"/>
      <c r="E18" s="1"/>
      <c r="F18" s="1"/>
      <c r="G18" s="1"/>
      <c r="H18" s="1"/>
      <c r="I18" s="1"/>
      <c r="J18" s="1"/>
      <c r="K18" s="1"/>
      <c r="L18" s="1"/>
      <c r="M18" s="1"/>
      <c r="N18" s="1"/>
      <c r="O18" s="1"/>
      <c r="P18" s="1"/>
      <c r="Q18" s="597"/>
    </row>
    <row r="19" spans="1:17">
      <c r="A19" s="1"/>
      <c r="B19" s="1"/>
      <c r="C19" s="1"/>
      <c r="D19" s="1"/>
      <c r="E19" s="1"/>
      <c r="F19" s="1"/>
      <c r="G19" s="1"/>
      <c r="H19" s="1"/>
      <c r="I19" s="1"/>
      <c r="J19" s="1"/>
      <c r="K19" s="1"/>
      <c r="L19" s="1"/>
      <c r="M19" s="1"/>
      <c r="N19" s="1"/>
      <c r="O19" s="1"/>
      <c r="P19" s="1"/>
      <c r="Q19" s="597"/>
    </row>
    <row r="20" spans="1:17">
      <c r="A20" s="1"/>
      <c r="B20" s="1"/>
      <c r="C20" s="1"/>
      <c r="D20" s="1"/>
      <c r="E20" s="1"/>
      <c r="F20" s="1"/>
      <c r="G20" s="1"/>
      <c r="H20" s="1"/>
      <c r="I20" s="1"/>
      <c r="J20" s="1"/>
      <c r="K20" s="1"/>
      <c r="L20" s="1"/>
      <c r="M20" s="1"/>
      <c r="N20" s="1"/>
      <c r="O20" s="1"/>
      <c r="P20" s="1"/>
      <c r="Q20" s="597"/>
    </row>
    <row r="21" spans="1:17">
      <c r="A21" s="1"/>
      <c r="B21" s="1"/>
      <c r="C21" s="1"/>
      <c r="D21" s="1"/>
      <c r="E21" s="1"/>
      <c r="F21" s="1"/>
      <c r="G21" s="1"/>
      <c r="H21" s="1"/>
      <c r="I21" s="1"/>
      <c r="J21" s="1"/>
      <c r="K21" s="1"/>
      <c r="L21" s="1"/>
      <c r="M21" s="1"/>
      <c r="N21" s="1"/>
      <c r="O21" s="1"/>
      <c r="P21" s="1"/>
      <c r="Q21" s="597"/>
    </row>
    <row r="22" spans="1:17">
      <c r="A22" s="1"/>
      <c r="B22" s="1"/>
      <c r="C22" s="1"/>
      <c r="D22" s="1"/>
      <c r="E22" s="1"/>
      <c r="F22" s="1"/>
      <c r="G22" s="1"/>
      <c r="H22" s="1"/>
      <c r="I22" s="1"/>
      <c r="J22" s="1"/>
      <c r="K22" s="1"/>
      <c r="L22" s="1"/>
      <c r="M22" s="1"/>
      <c r="N22" s="1"/>
      <c r="O22" s="1"/>
      <c r="P22" s="1"/>
      <c r="Q22" s="597"/>
    </row>
    <row r="23" spans="1:17">
      <c r="A23" s="1"/>
      <c r="B23" s="1"/>
      <c r="C23" s="1"/>
      <c r="D23" s="1"/>
      <c r="E23" s="1"/>
      <c r="F23" s="1"/>
      <c r="G23" s="1"/>
      <c r="H23" s="1"/>
      <c r="I23" s="1"/>
      <c r="J23" s="1"/>
      <c r="K23" s="1"/>
      <c r="L23" s="1"/>
      <c r="M23" s="1"/>
      <c r="N23" s="1"/>
      <c r="O23" s="1"/>
      <c r="P23" s="1"/>
      <c r="Q23" s="597"/>
    </row>
    <row r="24" spans="1:17">
      <c r="A24" s="1"/>
      <c r="B24" s="1"/>
      <c r="C24" s="1"/>
      <c r="D24" s="1"/>
      <c r="E24" s="1"/>
      <c r="F24" s="1"/>
      <c r="G24" s="1"/>
      <c r="H24" s="1"/>
      <c r="I24" s="1"/>
      <c r="J24" s="1"/>
      <c r="K24" s="1"/>
      <c r="L24" s="1"/>
      <c r="M24" s="1"/>
      <c r="N24" s="1"/>
      <c r="O24" s="1"/>
      <c r="P24" s="1"/>
      <c r="Q24" s="597"/>
    </row>
    <row r="25" spans="1:17">
      <c r="A25" s="1"/>
      <c r="B25" s="1"/>
      <c r="C25" s="1"/>
      <c r="D25" s="1"/>
      <c r="E25" s="1"/>
      <c r="F25" s="1"/>
      <c r="G25" s="1"/>
      <c r="H25" s="1"/>
      <c r="I25" s="1"/>
      <c r="J25" s="1"/>
      <c r="K25" s="1"/>
      <c r="L25" s="1"/>
      <c r="M25" s="1"/>
      <c r="N25" s="1"/>
      <c r="O25" s="1"/>
      <c r="P25" s="1"/>
      <c r="Q25" s="597"/>
    </row>
    <row r="26" spans="1:17">
      <c r="A26" s="1"/>
      <c r="B26" s="1"/>
      <c r="C26" s="1"/>
      <c r="D26" s="1"/>
      <c r="E26" s="1"/>
      <c r="F26" s="1"/>
      <c r="G26" s="1"/>
      <c r="H26" s="1"/>
      <c r="I26" s="1"/>
      <c r="J26" s="1"/>
      <c r="K26" s="1"/>
      <c r="L26" s="1"/>
      <c r="M26" s="1"/>
      <c r="N26" s="1"/>
      <c r="O26" s="1"/>
      <c r="P26" s="1"/>
      <c r="Q26" s="597"/>
    </row>
    <row r="27" spans="1:17">
      <c r="A27" s="1"/>
      <c r="B27" s="183" t="s">
        <v>865</v>
      </c>
      <c r="C27" s="1"/>
      <c r="D27" s="1"/>
      <c r="E27" s="1"/>
      <c r="F27" s="1"/>
      <c r="G27" s="1"/>
      <c r="H27" s="1"/>
      <c r="I27" s="1"/>
      <c r="J27" s="1"/>
      <c r="K27" s="1"/>
      <c r="L27" s="1"/>
      <c r="M27" s="1"/>
      <c r="N27" s="1"/>
      <c r="O27" s="1"/>
      <c r="P27" s="1"/>
      <c r="Q27" s="597"/>
    </row>
    <row r="28" spans="1:17">
      <c r="A28" s="1"/>
      <c r="B28" s="1"/>
      <c r="C28" s="1"/>
      <c r="D28" s="1"/>
      <c r="E28" s="1"/>
      <c r="F28" s="1"/>
      <c r="G28" s="1"/>
      <c r="H28" s="1"/>
      <c r="I28" s="1"/>
      <c r="J28" s="1"/>
      <c r="K28" s="1"/>
      <c r="L28" s="1"/>
      <c r="M28" s="1"/>
      <c r="N28" s="1"/>
      <c r="O28" s="1"/>
      <c r="P28" s="1"/>
      <c r="Q28" s="597"/>
    </row>
  </sheetData>
  <hyperlinks>
    <hyperlink ref="A1" location="Index!A1" display="Back to Index" xr:uid="{6C0C3883-3F20-43A7-BFC4-E726EFBD8D1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BA620-61D4-144D-B22D-8ED98E6D7E75}">
  <sheetPr codeName="Sheet10"/>
  <dimension ref="A1:J20"/>
  <sheetViews>
    <sheetView zoomScaleNormal="100" workbookViewId="0"/>
  </sheetViews>
  <sheetFormatPr defaultColWidth="10.81640625" defaultRowHeight="17.25"/>
  <cols>
    <col min="1" max="1" width="12.453125" style="20" customWidth="1"/>
    <col min="2" max="2" width="22.36328125" style="20" customWidth="1"/>
    <col min="3" max="3" width="10.81640625" style="20" customWidth="1"/>
    <col min="4" max="16384" width="10.81640625" style="20"/>
  </cols>
  <sheetData>
    <row r="1" spans="1:10" ht="17.25" customHeight="1">
      <c r="A1" s="297" t="s">
        <v>0</v>
      </c>
      <c r="B1" s="289"/>
      <c r="C1" s="289"/>
      <c r="D1" s="289"/>
      <c r="E1" s="289"/>
      <c r="F1" s="289"/>
      <c r="G1" s="9"/>
      <c r="H1" s="9"/>
      <c r="I1" s="9"/>
      <c r="J1" s="9"/>
    </row>
    <row r="2" spans="1:10">
      <c r="A2" s="8"/>
      <c r="B2" s="289"/>
      <c r="C2" s="289"/>
      <c r="D2" s="289"/>
      <c r="E2" s="289"/>
      <c r="F2" s="289"/>
      <c r="G2" s="9"/>
      <c r="H2" s="9"/>
      <c r="I2" s="9"/>
      <c r="J2" s="9"/>
    </row>
    <row r="3" spans="1:10">
      <c r="A3" s="8"/>
      <c r="B3" s="289"/>
      <c r="C3" s="289"/>
      <c r="D3" s="289"/>
      <c r="E3" s="289"/>
      <c r="F3" s="289"/>
      <c r="G3" s="9"/>
      <c r="H3" s="9"/>
      <c r="I3" s="9"/>
      <c r="J3" s="9"/>
    </row>
    <row r="4" spans="1:10">
      <c r="A4" s="8"/>
      <c r="B4" s="1"/>
      <c r="C4" s="294"/>
      <c r="D4" s="294"/>
      <c r="E4" s="294"/>
      <c r="F4" s="294"/>
      <c r="G4" s="9"/>
      <c r="H4" s="9"/>
      <c r="I4" s="9"/>
      <c r="J4" s="9"/>
    </row>
    <row r="5" spans="1:10">
      <c r="A5" s="358"/>
      <c r="B5" s="359"/>
      <c r="C5" s="359"/>
      <c r="D5" s="359"/>
      <c r="E5" s="359"/>
      <c r="F5" s="359"/>
      <c r="G5" s="360"/>
      <c r="H5" s="360"/>
      <c r="I5" s="360"/>
      <c r="J5" s="360"/>
    </row>
    <row r="6" spans="1:10" ht="15.75" customHeight="1">
      <c r="A6" s="1"/>
      <c r="B6" s="1"/>
      <c r="C6" s="1"/>
      <c r="D6" s="1"/>
      <c r="E6" s="1"/>
      <c r="F6" s="1"/>
      <c r="G6" s="1"/>
      <c r="H6" s="1"/>
      <c r="I6" s="1"/>
      <c r="J6" s="1"/>
    </row>
    <row r="7" spans="1:10" ht="17.25" customHeight="1">
      <c r="A7" s="36"/>
      <c r="B7" s="332" t="s">
        <v>80</v>
      </c>
      <c r="C7" s="332" t="s">
        <v>79</v>
      </c>
      <c r="D7" s="139"/>
      <c r="E7" s="139"/>
      <c r="F7" s="139"/>
      <c r="G7" s="139"/>
      <c r="H7" s="139"/>
      <c r="I7" s="139"/>
      <c r="J7" s="139"/>
    </row>
    <row r="8" spans="1:10" ht="15.75" customHeight="1">
      <c r="A8" s="1"/>
      <c r="B8" s="1"/>
      <c r="C8" s="1"/>
      <c r="D8" s="1"/>
      <c r="E8" s="1"/>
      <c r="F8" s="1"/>
      <c r="G8" s="1"/>
      <c r="H8" s="1"/>
      <c r="I8" s="1"/>
      <c r="J8" s="1"/>
    </row>
    <row r="9" spans="1:10">
      <c r="A9" s="144"/>
      <c r="B9" s="144"/>
      <c r="C9" s="180" t="s">
        <v>71</v>
      </c>
      <c r="D9" s="142" t="s">
        <v>962</v>
      </c>
      <c r="E9" s="1"/>
      <c r="F9" s="1"/>
      <c r="G9" s="1"/>
      <c r="H9" s="1"/>
      <c r="I9" s="1"/>
      <c r="J9" s="1"/>
    </row>
    <row r="10" spans="1:10">
      <c r="A10" s="144"/>
      <c r="B10" s="277" t="s">
        <v>72</v>
      </c>
      <c r="C10" s="182">
        <v>1</v>
      </c>
      <c r="D10" s="179">
        <v>27.722772277227726</v>
      </c>
      <c r="E10" s="1"/>
      <c r="F10" s="1"/>
      <c r="G10" s="1"/>
      <c r="H10" s="1"/>
      <c r="I10" s="1"/>
      <c r="J10" s="1"/>
    </row>
    <row r="11" spans="1:10">
      <c r="A11" s="144"/>
      <c r="B11" s="604"/>
      <c r="C11" s="182">
        <v>2</v>
      </c>
      <c r="D11" s="179">
        <v>23.762376237623762</v>
      </c>
      <c r="E11" s="1"/>
      <c r="F11" s="602"/>
      <c r="G11" s="1"/>
      <c r="H11" s="1"/>
      <c r="I11" s="1"/>
      <c r="J11" s="1"/>
    </row>
    <row r="12" spans="1:10">
      <c r="A12" s="144"/>
      <c r="B12" s="604"/>
      <c r="C12" s="182">
        <v>3</v>
      </c>
      <c r="D12" s="179">
        <v>18.811881188118811</v>
      </c>
      <c r="E12" s="1"/>
      <c r="F12" s="1"/>
      <c r="G12" s="1"/>
      <c r="H12" s="1"/>
      <c r="I12" s="1"/>
      <c r="J12" s="1"/>
    </row>
    <row r="13" spans="1:10">
      <c r="A13" s="144"/>
      <c r="B13" s="604"/>
      <c r="C13" s="182">
        <v>4</v>
      </c>
      <c r="D13" s="179">
        <v>15.841584158415841</v>
      </c>
      <c r="E13" s="1"/>
      <c r="F13" s="1"/>
      <c r="G13" s="1"/>
      <c r="H13" s="1"/>
      <c r="I13" s="1"/>
      <c r="J13" s="1"/>
    </row>
    <row r="14" spans="1:10">
      <c r="A14" s="144"/>
      <c r="B14" s="277" t="s">
        <v>73</v>
      </c>
      <c r="C14" s="182">
        <v>5</v>
      </c>
      <c r="D14" s="179">
        <v>13.861386138613863</v>
      </c>
      <c r="E14" s="1"/>
      <c r="F14" s="1"/>
      <c r="G14" s="1"/>
      <c r="H14" s="1"/>
      <c r="I14" s="1"/>
      <c r="J14" s="1"/>
    </row>
    <row r="15" spans="1:10">
      <c r="A15" s="144"/>
      <c r="B15" s="135"/>
      <c r="C15" s="144"/>
      <c r="D15" s="144"/>
      <c r="E15" s="1"/>
      <c r="F15" s="1"/>
      <c r="G15" s="1"/>
      <c r="H15" s="1"/>
      <c r="I15" s="1"/>
      <c r="J15" s="1"/>
    </row>
    <row r="16" spans="1:10">
      <c r="A16" s="1"/>
      <c r="B16" s="344" t="s">
        <v>74</v>
      </c>
      <c r="C16" s="345"/>
      <c r="D16" s="345"/>
      <c r="E16" s="344"/>
      <c r="F16" s="344"/>
      <c r="G16" s="344"/>
      <c r="H16" s="344"/>
      <c r="I16" s="344"/>
      <c r="J16" s="344"/>
    </row>
    <row r="17" spans="1:10" ht="16.5" customHeight="1">
      <c r="A17" s="202"/>
      <c r="B17" s="697" t="s">
        <v>944</v>
      </c>
      <c r="C17" s="697"/>
      <c r="D17" s="697"/>
      <c r="E17" s="697"/>
      <c r="F17" s="697"/>
      <c r="G17" s="697"/>
      <c r="H17" s="697"/>
      <c r="I17" s="697"/>
      <c r="J17" s="202"/>
    </row>
    <row r="18" spans="1:10" ht="10.5" customHeight="1">
      <c r="A18" s="1"/>
      <c r="B18" s="697"/>
      <c r="C18" s="697"/>
      <c r="D18" s="697"/>
      <c r="E18" s="697"/>
      <c r="F18" s="697"/>
      <c r="G18" s="697"/>
      <c r="H18" s="697"/>
      <c r="I18" s="697"/>
      <c r="J18" s="344"/>
    </row>
    <row r="19" spans="1:10">
      <c r="A19" s="1"/>
      <c r="B19" s="344" t="s">
        <v>76</v>
      </c>
      <c r="C19" s="344"/>
      <c r="D19" s="344"/>
      <c r="E19" s="344"/>
      <c r="F19" s="344"/>
      <c r="G19" s="344"/>
      <c r="H19" s="344"/>
      <c r="I19" s="344"/>
      <c r="J19" s="147"/>
    </row>
    <row r="20" spans="1:10">
      <c r="A20" s="1"/>
      <c r="B20" s="147"/>
      <c r="C20" s="147"/>
      <c r="D20" s="147"/>
      <c r="E20" s="147"/>
      <c r="F20" s="147"/>
      <c r="G20" s="147"/>
      <c r="H20" s="147"/>
      <c r="I20" s="147"/>
      <c r="J20" s="1"/>
    </row>
  </sheetData>
  <mergeCells count="1">
    <mergeCell ref="B17:I18"/>
  </mergeCells>
  <hyperlinks>
    <hyperlink ref="A1" location="Index!A1" display="Back to Index" xr:uid="{9E251A27-C13D-874F-A659-EF5EB130830D}"/>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6AAC-1CE1-4997-9E5B-5565B2A0203B}">
  <sheetPr codeName="Sheet91"/>
  <dimension ref="A1:X16"/>
  <sheetViews>
    <sheetView workbookViewId="0"/>
  </sheetViews>
  <sheetFormatPr defaultColWidth="8.6328125" defaultRowHeight="17.25"/>
  <cols>
    <col min="1" max="1" width="12.453125" style="20" customWidth="1"/>
    <col min="2" max="2" width="18.453125" style="20" customWidth="1"/>
    <col min="3" max="22" width="6.1796875" style="20" customWidth="1"/>
    <col min="23" max="23" width="2.453125" style="20" customWidth="1"/>
    <col min="24" max="16384" width="8.6328125" style="20"/>
  </cols>
  <sheetData>
    <row r="1" spans="1:24" ht="17.25" customHeight="1">
      <c r="A1" s="297" t="s">
        <v>0</v>
      </c>
      <c r="B1" s="289"/>
      <c r="C1" s="289"/>
      <c r="D1" s="289"/>
      <c r="E1" s="289"/>
      <c r="F1" s="289"/>
      <c r="G1" s="9"/>
      <c r="H1" s="9"/>
      <c r="I1" s="9"/>
      <c r="J1" s="9"/>
      <c r="K1" s="1"/>
      <c r="L1" s="1"/>
      <c r="M1" s="1"/>
      <c r="N1" s="1"/>
      <c r="O1" s="1"/>
      <c r="P1" s="1"/>
      <c r="Q1" s="1"/>
      <c r="R1" s="1"/>
      <c r="S1" s="1"/>
      <c r="T1" s="1"/>
      <c r="U1" s="1"/>
      <c r="V1" s="1"/>
      <c r="W1" s="1"/>
    </row>
    <row r="2" spans="1:24">
      <c r="A2" s="8"/>
      <c r="B2" s="289"/>
      <c r="C2" s="289"/>
      <c r="D2" s="289"/>
      <c r="E2" s="289"/>
      <c r="F2" s="289"/>
      <c r="G2" s="9"/>
      <c r="H2" s="9"/>
      <c r="I2" s="9"/>
      <c r="J2" s="9"/>
      <c r="K2" s="1"/>
      <c r="L2" s="1"/>
      <c r="M2" s="1"/>
      <c r="N2" s="1"/>
      <c r="O2" s="1"/>
      <c r="P2" s="1"/>
      <c r="Q2" s="1"/>
      <c r="R2" s="1"/>
      <c r="S2" s="1"/>
      <c r="T2" s="1"/>
      <c r="U2" s="1"/>
      <c r="V2" s="1"/>
      <c r="W2" s="1"/>
    </row>
    <row r="3" spans="1:24">
      <c r="A3" s="8"/>
      <c r="B3" s="289"/>
      <c r="C3" s="289"/>
      <c r="D3" s="289"/>
      <c r="E3" s="289"/>
      <c r="F3" s="289"/>
      <c r="G3" s="9"/>
      <c r="H3" s="9"/>
      <c r="I3" s="9"/>
      <c r="J3" s="9"/>
      <c r="K3" s="1"/>
      <c r="L3" s="1"/>
      <c r="M3" s="1"/>
      <c r="N3" s="1"/>
      <c r="O3" s="1"/>
      <c r="P3" s="1"/>
      <c r="Q3" s="1"/>
      <c r="R3" s="1"/>
      <c r="S3" s="1"/>
      <c r="T3" s="1"/>
      <c r="U3" s="1"/>
      <c r="V3" s="1"/>
      <c r="W3" s="1"/>
    </row>
    <row r="4" spans="1:24">
      <c r="A4" s="8"/>
      <c r="B4" s="294"/>
      <c r="C4" s="294"/>
      <c r="D4" s="294"/>
      <c r="E4" s="294"/>
      <c r="F4" s="294"/>
      <c r="G4" s="9"/>
      <c r="H4" s="9"/>
      <c r="I4" s="9"/>
      <c r="J4" s="9"/>
      <c r="K4" s="1"/>
      <c r="L4" s="1"/>
      <c r="M4" s="1"/>
      <c r="N4" s="1"/>
      <c r="O4" s="1"/>
      <c r="P4" s="1"/>
      <c r="Q4" s="1"/>
      <c r="R4" s="1"/>
      <c r="S4" s="1"/>
      <c r="T4" s="1"/>
      <c r="U4" s="1"/>
      <c r="V4" s="1"/>
      <c r="W4" s="1"/>
    </row>
    <row r="5" spans="1:24">
      <c r="A5" s="358"/>
      <c r="B5" s="359"/>
      <c r="C5" s="359"/>
      <c r="D5" s="359"/>
      <c r="E5" s="359"/>
      <c r="F5" s="359"/>
      <c r="G5" s="360"/>
      <c r="H5" s="360"/>
      <c r="I5" s="360"/>
      <c r="J5" s="360"/>
      <c r="K5" s="362"/>
      <c r="L5" s="362"/>
      <c r="M5" s="362"/>
      <c r="N5" s="360"/>
      <c r="O5" s="360"/>
      <c r="P5" s="362"/>
      <c r="Q5" s="362"/>
      <c r="R5" s="362"/>
      <c r="S5" s="362"/>
      <c r="T5" s="362"/>
      <c r="U5" s="362"/>
      <c r="V5" s="362"/>
      <c r="W5" s="362"/>
    </row>
    <row r="6" spans="1:24" ht="15.75" customHeight="1">
      <c r="A6" s="1"/>
      <c r="B6" s="1"/>
      <c r="C6" s="1"/>
      <c r="D6" s="1"/>
      <c r="E6" s="1"/>
      <c r="F6" s="1"/>
      <c r="G6" s="1"/>
      <c r="H6" s="1"/>
      <c r="I6" s="1"/>
      <c r="J6" s="1"/>
      <c r="K6" s="1"/>
      <c r="L6" s="1"/>
      <c r="M6" s="1"/>
      <c r="N6" s="1"/>
      <c r="O6" s="1"/>
      <c r="P6" s="1"/>
      <c r="Q6" s="1"/>
      <c r="R6" s="1"/>
      <c r="S6" s="1"/>
      <c r="T6" s="1"/>
      <c r="U6" s="1"/>
      <c r="V6" s="1"/>
      <c r="W6" s="1"/>
      <c r="X6" s="70"/>
    </row>
    <row r="7" spans="1:24" s="46" customFormat="1" ht="17.25" customHeight="1">
      <c r="A7" s="36"/>
      <c r="B7" s="133" t="s">
        <v>864</v>
      </c>
      <c r="C7" s="645" t="s">
        <v>947</v>
      </c>
      <c r="D7" s="36"/>
      <c r="E7" s="36"/>
      <c r="F7" s="36"/>
      <c r="G7" s="36"/>
      <c r="H7" s="36"/>
      <c r="I7" s="36"/>
      <c r="J7" s="36"/>
      <c r="K7" s="36"/>
      <c r="L7" s="36"/>
      <c r="M7" s="36"/>
      <c r="N7" s="36"/>
      <c r="O7" s="36"/>
      <c r="P7" s="36"/>
      <c r="Q7" s="36"/>
      <c r="R7" s="36"/>
      <c r="S7" s="36"/>
      <c r="T7" s="36"/>
      <c r="U7" s="36"/>
      <c r="V7" s="36"/>
      <c r="W7" s="36"/>
    </row>
    <row r="8" spans="1:24" ht="15.75" customHeight="1">
      <c r="A8" s="1"/>
      <c r="B8" s="1"/>
      <c r="C8" s="1"/>
      <c r="D8" s="1"/>
      <c r="E8" s="1"/>
      <c r="F8" s="1"/>
      <c r="G8" s="1"/>
      <c r="H8" s="1"/>
      <c r="I8" s="1"/>
      <c r="J8" s="1"/>
      <c r="K8" s="1"/>
      <c r="L8" s="1"/>
      <c r="M8" s="1"/>
      <c r="N8" s="1"/>
      <c r="O8" s="1"/>
      <c r="P8" s="1"/>
      <c r="Q8" s="1"/>
      <c r="R8" s="1"/>
      <c r="S8" s="1"/>
      <c r="T8" s="1"/>
      <c r="U8" s="1"/>
      <c r="V8" s="1"/>
      <c r="W8" s="1"/>
    </row>
    <row r="9" spans="1:24" s="46" customFormat="1">
      <c r="A9" s="36"/>
      <c r="B9" s="23"/>
      <c r="C9" s="83">
        <v>1998</v>
      </c>
      <c r="D9" s="83">
        <v>1999</v>
      </c>
      <c r="E9" s="83">
        <v>2000</v>
      </c>
      <c r="F9" s="83">
        <v>2001</v>
      </c>
      <c r="G9" s="83">
        <v>2002</v>
      </c>
      <c r="H9" s="83">
        <v>2003</v>
      </c>
      <c r="I9" s="83">
        <v>2004</v>
      </c>
      <c r="J9" s="83">
        <v>2005</v>
      </c>
      <c r="K9" s="83">
        <v>2006</v>
      </c>
      <c r="L9" s="83">
        <v>2007</v>
      </c>
      <c r="M9" s="83">
        <v>2008</v>
      </c>
      <c r="N9" s="83">
        <v>2009</v>
      </c>
      <c r="O9" s="83">
        <v>2010</v>
      </c>
      <c r="P9" s="83">
        <v>2011</v>
      </c>
      <c r="Q9" s="83">
        <v>2012</v>
      </c>
      <c r="R9" s="83">
        <v>2013</v>
      </c>
      <c r="S9" s="83">
        <v>2014</v>
      </c>
      <c r="T9" s="83">
        <v>2015</v>
      </c>
      <c r="U9" s="83">
        <v>2016</v>
      </c>
      <c r="V9" s="83">
        <v>2017</v>
      </c>
      <c r="W9" s="36"/>
    </row>
    <row r="10" spans="1:24">
      <c r="A10" s="1"/>
      <c r="B10" s="454" t="s">
        <v>470</v>
      </c>
      <c r="C10" s="454">
        <v>4</v>
      </c>
      <c r="D10" s="454">
        <v>1</v>
      </c>
      <c r="E10" s="454">
        <v>4</v>
      </c>
      <c r="F10" s="454">
        <v>4</v>
      </c>
      <c r="G10" s="454">
        <v>5</v>
      </c>
      <c r="H10" s="454">
        <v>6</v>
      </c>
      <c r="I10" s="454">
        <v>5</v>
      </c>
      <c r="J10" s="659">
        <v>10</v>
      </c>
      <c r="K10" s="659">
        <v>4</v>
      </c>
      <c r="L10" s="659">
        <v>2</v>
      </c>
      <c r="M10" s="659">
        <v>7</v>
      </c>
      <c r="N10" s="659">
        <v>4</v>
      </c>
      <c r="O10" s="659">
        <v>6</v>
      </c>
      <c r="P10" s="659">
        <v>4</v>
      </c>
      <c r="Q10" s="659">
        <v>7</v>
      </c>
      <c r="R10" s="659">
        <v>3</v>
      </c>
      <c r="S10" s="659">
        <v>5</v>
      </c>
      <c r="T10" s="659">
        <v>11</v>
      </c>
      <c r="U10" s="659">
        <v>6</v>
      </c>
      <c r="V10" s="659">
        <v>5</v>
      </c>
      <c r="W10" s="1"/>
    </row>
    <row r="11" spans="1:24">
      <c r="A11" s="1"/>
      <c r="B11" s="454" t="s">
        <v>471</v>
      </c>
      <c r="C11" s="454">
        <v>2</v>
      </c>
      <c r="D11" s="454">
        <v>4</v>
      </c>
      <c r="E11" s="454">
        <v>2</v>
      </c>
      <c r="F11" s="454">
        <v>1</v>
      </c>
      <c r="G11" s="454">
        <v>1</v>
      </c>
      <c r="H11" s="454">
        <v>4</v>
      </c>
      <c r="I11" s="454">
        <v>0</v>
      </c>
      <c r="J11" s="659">
        <v>16</v>
      </c>
      <c r="K11" s="659">
        <v>12</v>
      </c>
      <c r="L11" s="659">
        <v>14</v>
      </c>
      <c r="M11" s="659">
        <v>15</v>
      </c>
      <c r="N11" s="659">
        <v>18</v>
      </c>
      <c r="O11" s="659">
        <v>15</v>
      </c>
      <c r="P11" s="659">
        <v>15</v>
      </c>
      <c r="Q11" s="659">
        <v>25</v>
      </c>
      <c r="R11" s="659">
        <v>14</v>
      </c>
      <c r="S11" s="659">
        <v>17</v>
      </c>
      <c r="T11" s="659">
        <v>19</v>
      </c>
      <c r="U11" s="659">
        <v>18</v>
      </c>
      <c r="V11" s="659">
        <v>17</v>
      </c>
      <c r="W11" s="1"/>
    </row>
    <row r="12" spans="1:24">
      <c r="A12" s="1"/>
      <c r="B12" s="539" t="s">
        <v>5</v>
      </c>
      <c r="C12" s="539">
        <v>6</v>
      </c>
      <c r="D12" s="539">
        <v>5</v>
      </c>
      <c r="E12" s="539">
        <v>6</v>
      </c>
      <c r="F12" s="539">
        <v>5</v>
      </c>
      <c r="G12" s="539">
        <v>6</v>
      </c>
      <c r="H12" s="539">
        <v>10</v>
      </c>
      <c r="I12" s="539">
        <v>5</v>
      </c>
      <c r="J12" s="539">
        <v>26</v>
      </c>
      <c r="K12" s="539">
        <v>16</v>
      </c>
      <c r="L12" s="539">
        <v>16</v>
      </c>
      <c r="M12" s="539">
        <v>22</v>
      </c>
      <c r="N12" s="539">
        <v>22</v>
      </c>
      <c r="O12" s="539">
        <v>21</v>
      </c>
      <c r="P12" s="539">
        <v>19</v>
      </c>
      <c r="Q12" s="539">
        <v>32</v>
      </c>
      <c r="R12" s="539">
        <v>17</v>
      </c>
      <c r="S12" s="539">
        <v>22</v>
      </c>
      <c r="T12" s="539">
        <v>30</v>
      </c>
      <c r="U12" s="539">
        <v>24</v>
      </c>
      <c r="V12" s="539">
        <v>22</v>
      </c>
      <c r="W12" s="1"/>
    </row>
    <row r="13" spans="1:24">
      <c r="A13" s="1"/>
      <c r="B13" s="1"/>
      <c r="C13" s="1"/>
      <c r="D13" s="1"/>
      <c r="E13" s="1"/>
      <c r="F13" s="1"/>
      <c r="G13" s="1"/>
      <c r="H13" s="1"/>
      <c r="I13" s="1"/>
      <c r="J13" s="1"/>
      <c r="K13" s="1"/>
      <c r="L13" s="1"/>
      <c r="M13" s="1"/>
      <c r="N13" s="1"/>
      <c r="O13" s="1"/>
      <c r="P13" s="1"/>
      <c r="Q13" s="1"/>
      <c r="R13" s="1"/>
      <c r="S13" s="1"/>
      <c r="T13" s="1"/>
      <c r="U13" s="1"/>
      <c r="V13" s="1"/>
      <c r="W13" s="1"/>
    </row>
    <row r="14" spans="1:24">
      <c r="A14" s="1"/>
      <c r="B14" s="183" t="s">
        <v>706</v>
      </c>
      <c r="C14" s="1"/>
      <c r="D14" s="1"/>
      <c r="E14" s="1"/>
      <c r="F14" s="1"/>
      <c r="G14" s="1"/>
      <c r="H14" s="1"/>
      <c r="I14" s="1"/>
      <c r="J14" s="1"/>
      <c r="K14" s="1"/>
      <c r="L14" s="1"/>
      <c r="M14" s="1"/>
      <c r="N14" s="1"/>
      <c r="O14" s="1"/>
      <c r="P14" s="1"/>
      <c r="Q14" s="1"/>
      <c r="R14" s="1"/>
      <c r="S14" s="1"/>
      <c r="T14" s="1"/>
      <c r="U14" s="1"/>
      <c r="V14" s="1"/>
      <c r="W14" s="1"/>
    </row>
    <row r="15" spans="1:24">
      <c r="A15" s="1"/>
      <c r="B15" s="183" t="s">
        <v>722</v>
      </c>
      <c r="C15" s="1"/>
      <c r="D15" s="1"/>
      <c r="E15" s="1"/>
      <c r="F15" s="1"/>
      <c r="G15" s="1"/>
      <c r="H15" s="1"/>
      <c r="I15" s="1"/>
      <c r="J15" s="1"/>
      <c r="K15" s="1"/>
      <c r="L15" s="1"/>
      <c r="M15" s="1"/>
      <c r="N15" s="1"/>
      <c r="O15" s="1"/>
      <c r="P15" s="1"/>
      <c r="Q15" s="1"/>
      <c r="R15" s="1"/>
      <c r="S15" s="1"/>
      <c r="T15" s="1"/>
      <c r="U15" s="1"/>
      <c r="V15" s="1"/>
      <c r="W15" s="1"/>
    </row>
    <row r="16" spans="1:24">
      <c r="A16" s="1"/>
      <c r="B16" s="1"/>
      <c r="C16" s="1"/>
      <c r="D16" s="1"/>
      <c r="E16" s="1"/>
      <c r="F16" s="1"/>
      <c r="G16" s="1"/>
      <c r="H16" s="1"/>
      <c r="I16" s="1"/>
      <c r="J16" s="1"/>
      <c r="K16" s="1"/>
      <c r="L16" s="1"/>
      <c r="M16" s="1"/>
      <c r="N16" s="1"/>
      <c r="O16" s="1"/>
      <c r="P16" s="1"/>
      <c r="Q16" s="1"/>
      <c r="R16" s="1"/>
      <c r="S16" s="1"/>
      <c r="T16" s="1"/>
      <c r="U16" s="1"/>
      <c r="V16" s="1"/>
      <c r="W16" s="1"/>
    </row>
  </sheetData>
  <hyperlinks>
    <hyperlink ref="A1" location="Index!A1" display="Back to Index" xr:uid="{DAE44ECD-658C-4C31-ABE6-08A424799D3C}"/>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9E9C-8BC9-4031-8CC0-261068F72679}">
  <sheetPr codeName="Sheet92"/>
  <dimension ref="A1:P28"/>
  <sheetViews>
    <sheetView workbookViewId="0"/>
  </sheetViews>
  <sheetFormatPr defaultColWidth="8.6328125" defaultRowHeight="17.25"/>
  <cols>
    <col min="1" max="1" width="12.453125" style="20" customWidth="1"/>
    <col min="2" max="2" width="10.453125" style="20" customWidth="1"/>
    <col min="3" max="16384" width="8.6328125" style="20"/>
  </cols>
  <sheetData>
    <row r="1" spans="1:16" ht="17.25" customHeight="1">
      <c r="A1" s="297" t="s">
        <v>0</v>
      </c>
      <c r="B1" s="289"/>
      <c r="C1" s="289"/>
      <c r="D1" s="289"/>
      <c r="E1" s="289"/>
      <c r="F1" s="289"/>
      <c r="G1" s="9"/>
      <c r="H1" s="9"/>
      <c r="I1" s="9"/>
      <c r="J1" s="9"/>
      <c r="K1" s="1"/>
      <c r="L1" s="1"/>
      <c r="M1" s="1"/>
      <c r="N1" s="1"/>
      <c r="O1" s="1"/>
      <c r="P1" s="1"/>
    </row>
    <row r="2" spans="1:16">
      <c r="A2" s="8"/>
      <c r="B2" s="289"/>
      <c r="C2" s="289"/>
      <c r="D2" s="289"/>
      <c r="E2" s="289"/>
      <c r="F2" s="289"/>
      <c r="G2" s="9"/>
      <c r="H2" s="9"/>
      <c r="I2" s="9"/>
      <c r="J2" s="9"/>
      <c r="K2" s="1"/>
      <c r="L2" s="1"/>
      <c r="M2" s="1"/>
      <c r="N2" s="1"/>
      <c r="O2" s="1"/>
      <c r="P2" s="1"/>
    </row>
    <row r="3" spans="1:16">
      <c r="A3" s="8"/>
      <c r="B3" s="289"/>
      <c r="C3" s="289"/>
      <c r="D3" s="289"/>
      <c r="E3" s="289"/>
      <c r="F3" s="289"/>
      <c r="G3" s="9"/>
      <c r="H3" s="9"/>
      <c r="I3" s="9"/>
      <c r="J3" s="9"/>
      <c r="K3" s="1"/>
      <c r="L3" s="1"/>
      <c r="M3" s="1"/>
      <c r="N3" s="1"/>
      <c r="O3" s="1"/>
      <c r="P3" s="1"/>
    </row>
    <row r="4" spans="1:16">
      <c r="A4" s="8"/>
      <c r="B4" s="294"/>
      <c r="C4" s="294"/>
      <c r="D4" s="294"/>
      <c r="E4" s="294"/>
      <c r="F4" s="294"/>
      <c r="G4" s="9"/>
      <c r="H4" s="9"/>
      <c r="I4" s="9"/>
      <c r="J4" s="9"/>
      <c r="K4" s="1"/>
      <c r="L4" s="1"/>
      <c r="M4" s="1"/>
      <c r="N4" s="1"/>
      <c r="O4" s="1"/>
      <c r="P4" s="1"/>
    </row>
    <row r="5" spans="1:16">
      <c r="A5" s="358"/>
      <c r="B5" s="359"/>
      <c r="C5" s="359"/>
      <c r="D5" s="359"/>
      <c r="E5" s="359"/>
      <c r="F5" s="359"/>
      <c r="G5" s="360"/>
      <c r="H5" s="360"/>
      <c r="I5" s="360"/>
      <c r="J5" s="360"/>
      <c r="K5" s="362"/>
      <c r="L5" s="362"/>
      <c r="M5" s="362"/>
      <c r="N5" s="360"/>
      <c r="O5" s="360"/>
      <c r="P5" s="362"/>
    </row>
    <row r="6" spans="1:16" ht="15.75" customHeight="1">
      <c r="A6" s="1"/>
      <c r="B6" s="1"/>
      <c r="C6" s="1"/>
      <c r="D6" s="1"/>
      <c r="E6" s="1"/>
      <c r="F6" s="1"/>
      <c r="G6" s="1"/>
      <c r="H6" s="1"/>
      <c r="I6" s="1"/>
      <c r="J6" s="1"/>
      <c r="K6" s="1"/>
      <c r="L6" s="1"/>
      <c r="M6" s="1"/>
      <c r="N6" s="1"/>
      <c r="O6" s="1"/>
      <c r="P6" s="1"/>
    </row>
    <row r="7" spans="1:16" ht="17.25" customHeight="1">
      <c r="A7" s="1"/>
      <c r="B7" s="321" t="s">
        <v>469</v>
      </c>
      <c r="C7" s="321" t="s">
        <v>723</v>
      </c>
      <c r="D7" s="232"/>
      <c r="E7" s="1"/>
      <c r="F7" s="1"/>
      <c r="G7" s="1"/>
      <c r="H7" s="1"/>
      <c r="I7" s="1"/>
      <c r="J7" s="1"/>
      <c r="K7" s="1"/>
      <c r="L7" s="1"/>
      <c r="M7" s="1"/>
      <c r="N7" s="1"/>
      <c r="O7" s="1"/>
      <c r="P7" s="1"/>
    </row>
    <row r="8" spans="1:16" ht="15.75" customHeight="1">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223" t="s">
        <v>863</v>
      </c>
      <c r="C25" s="1"/>
      <c r="D25" s="1"/>
      <c r="E25" s="1"/>
      <c r="F25" s="1"/>
      <c r="G25" s="1"/>
      <c r="H25" s="1"/>
      <c r="I25" s="1"/>
      <c r="J25" s="1"/>
      <c r="K25" s="1"/>
      <c r="L25" s="1"/>
      <c r="M25" s="1"/>
      <c r="N25" s="1"/>
      <c r="O25" s="1"/>
      <c r="P25" s="1"/>
    </row>
    <row r="26" spans="1:16">
      <c r="A26" s="1"/>
      <c r="B26" s="226" t="s">
        <v>673</v>
      </c>
      <c r="C26" s="1"/>
      <c r="D26" s="1"/>
      <c r="E26" s="1"/>
      <c r="F26" s="1"/>
      <c r="G26" s="1"/>
      <c r="H26" s="1"/>
      <c r="I26" s="1"/>
      <c r="J26" s="1"/>
      <c r="K26" s="1"/>
      <c r="L26" s="1"/>
      <c r="M26" s="1"/>
      <c r="N26" s="1"/>
      <c r="O26" s="1"/>
      <c r="P26" s="1"/>
    </row>
    <row r="27" spans="1:16">
      <c r="A27" s="1"/>
      <c r="B27" s="226" t="s">
        <v>724</v>
      </c>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sheetData>
  <hyperlinks>
    <hyperlink ref="A1" location="Index!A1" display="Back to Index" xr:uid="{AA520029-591F-4593-9288-D42111CB838A}"/>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3B4D-181C-4FBA-84B9-23DE72E8795F}">
  <sheetPr codeName="Sheet93"/>
  <dimension ref="A1:O16"/>
  <sheetViews>
    <sheetView workbookViewId="0"/>
  </sheetViews>
  <sheetFormatPr defaultColWidth="8.6328125" defaultRowHeight="17.25"/>
  <cols>
    <col min="1" max="1" width="12.453125" style="20" customWidth="1"/>
    <col min="2" max="2" width="11.1796875" style="20" customWidth="1"/>
    <col min="3" max="8" width="11.36328125" style="20" customWidth="1"/>
    <col min="9" max="16384" width="8.6328125" style="20"/>
  </cols>
  <sheetData>
    <row r="1" spans="1:15" ht="17.25" customHeight="1">
      <c r="A1" s="297" t="s">
        <v>0</v>
      </c>
      <c r="B1" s="289"/>
      <c r="C1" s="289"/>
      <c r="D1" s="289"/>
      <c r="E1" s="289"/>
      <c r="F1" s="289"/>
      <c r="G1" s="9"/>
      <c r="H1" s="9"/>
      <c r="I1" s="9"/>
      <c r="J1" s="10"/>
    </row>
    <row r="2" spans="1:15">
      <c r="A2" s="8"/>
      <c r="B2" s="289"/>
      <c r="C2" s="289"/>
      <c r="D2" s="289"/>
      <c r="E2" s="289"/>
      <c r="F2" s="289"/>
      <c r="G2" s="9"/>
      <c r="H2" s="9"/>
      <c r="I2" s="9"/>
      <c r="J2" s="10"/>
    </row>
    <row r="3" spans="1:15">
      <c r="A3" s="8"/>
      <c r="B3" s="289"/>
      <c r="C3" s="289"/>
      <c r="D3" s="289"/>
      <c r="E3" s="289"/>
      <c r="F3" s="289"/>
      <c r="G3" s="9"/>
      <c r="H3" s="9"/>
      <c r="I3" s="9"/>
      <c r="J3" s="10"/>
    </row>
    <row r="4" spans="1:15">
      <c r="A4" s="8"/>
      <c r="B4" s="294"/>
      <c r="C4" s="294"/>
      <c r="D4" s="294"/>
      <c r="E4" s="294"/>
      <c r="F4" s="294"/>
      <c r="G4" s="9"/>
      <c r="H4" s="9"/>
      <c r="I4" s="9"/>
      <c r="J4" s="10"/>
    </row>
    <row r="5" spans="1:15">
      <c r="A5" s="358"/>
      <c r="B5" s="359"/>
      <c r="C5" s="359"/>
      <c r="D5" s="359"/>
      <c r="E5" s="359"/>
      <c r="F5" s="359"/>
      <c r="G5" s="360"/>
      <c r="H5" s="360"/>
      <c r="I5" s="360"/>
      <c r="J5" s="10"/>
      <c r="N5" s="10"/>
      <c r="O5" s="10"/>
    </row>
    <row r="6" spans="1:15" ht="15.75" customHeight="1">
      <c r="A6" s="1"/>
      <c r="B6" s="1"/>
      <c r="C6" s="1"/>
      <c r="D6" s="1"/>
      <c r="E6" s="1"/>
      <c r="F6" s="1"/>
      <c r="G6" s="1"/>
      <c r="H6" s="1"/>
      <c r="I6" s="1"/>
    </row>
    <row r="7" spans="1:15" ht="17.25" customHeight="1">
      <c r="A7" s="1"/>
      <c r="B7" s="394" t="s">
        <v>862</v>
      </c>
      <c r="C7" s="372" t="s">
        <v>725</v>
      </c>
      <c r="D7" s="1"/>
      <c r="E7" s="1"/>
      <c r="F7" s="1"/>
      <c r="G7" s="1"/>
      <c r="H7" s="1"/>
      <c r="I7" s="1"/>
    </row>
    <row r="8" spans="1:15" ht="15.75" customHeight="1">
      <c r="A8" s="1"/>
      <c r="B8" s="62"/>
      <c r="C8" s="111"/>
      <c r="D8" s="111"/>
      <c r="E8" s="111"/>
      <c r="F8" s="111"/>
      <c r="G8" s="111"/>
      <c r="H8" s="111"/>
      <c r="I8" s="1"/>
    </row>
    <row r="9" spans="1:15">
      <c r="A9" s="1"/>
      <c r="B9" s="735"/>
      <c r="C9" s="720" t="s">
        <v>225</v>
      </c>
      <c r="D9" s="720"/>
      <c r="E9" s="720"/>
      <c r="F9" s="720"/>
      <c r="G9" s="720"/>
      <c r="H9" s="556"/>
      <c r="I9" s="1"/>
    </row>
    <row r="10" spans="1:15">
      <c r="A10" s="1"/>
      <c r="B10" s="735"/>
      <c r="C10" s="357" t="s">
        <v>218</v>
      </c>
      <c r="D10" s="357" t="s">
        <v>219</v>
      </c>
      <c r="E10" s="357" t="s">
        <v>220</v>
      </c>
      <c r="F10" s="357" t="s">
        <v>221</v>
      </c>
      <c r="G10" s="357" t="s">
        <v>222</v>
      </c>
      <c r="H10" s="357" t="s">
        <v>5</v>
      </c>
      <c r="I10" s="1"/>
    </row>
    <row r="11" spans="1:15">
      <c r="A11" s="1"/>
      <c r="B11" s="371" t="s">
        <v>467</v>
      </c>
      <c r="C11" s="371">
        <v>1</v>
      </c>
      <c r="D11" s="371">
        <v>1</v>
      </c>
      <c r="E11" s="371"/>
      <c r="F11" s="371">
        <v>1</v>
      </c>
      <c r="G11" s="371"/>
      <c r="H11" s="230">
        <v>3</v>
      </c>
      <c r="I11" s="1"/>
    </row>
    <row r="12" spans="1:15">
      <c r="A12" s="1"/>
      <c r="B12" s="371" t="s">
        <v>266</v>
      </c>
      <c r="C12" s="371"/>
      <c r="D12" s="371"/>
      <c r="E12" s="371"/>
      <c r="F12" s="371"/>
      <c r="G12" s="371">
        <v>1</v>
      </c>
      <c r="H12" s="230">
        <v>1</v>
      </c>
      <c r="I12" s="1"/>
    </row>
    <row r="13" spans="1:15">
      <c r="A13" s="1"/>
      <c r="B13" s="371" t="s">
        <v>468</v>
      </c>
      <c r="C13" s="371"/>
      <c r="D13" s="371">
        <v>1</v>
      </c>
      <c r="E13" s="371"/>
      <c r="F13" s="371"/>
      <c r="G13" s="371"/>
      <c r="H13" s="230">
        <v>1</v>
      </c>
      <c r="I13" s="1"/>
    </row>
    <row r="14" spans="1:15" s="50" customFormat="1">
      <c r="A14" s="49"/>
      <c r="B14" s="400" t="s">
        <v>5</v>
      </c>
      <c r="C14" s="400">
        <v>1</v>
      </c>
      <c r="D14" s="400">
        <v>2</v>
      </c>
      <c r="E14" s="400">
        <v>0</v>
      </c>
      <c r="F14" s="400">
        <v>1</v>
      </c>
      <c r="G14" s="400">
        <v>1</v>
      </c>
      <c r="H14" s="400">
        <v>5</v>
      </c>
      <c r="I14" s="49"/>
    </row>
    <row r="15" spans="1:15">
      <c r="A15" s="1"/>
      <c r="B15" s="111"/>
      <c r="C15" s="111"/>
      <c r="D15" s="111"/>
      <c r="E15" s="111"/>
      <c r="F15" s="111"/>
      <c r="G15" s="111"/>
      <c r="H15" s="111"/>
      <c r="I15" s="1"/>
    </row>
    <row r="16" spans="1:15">
      <c r="A16" s="1"/>
      <c r="B16" s="111"/>
      <c r="C16" s="111"/>
      <c r="D16" s="111"/>
      <c r="E16" s="111"/>
      <c r="F16" s="111"/>
      <c r="G16" s="111"/>
      <c r="H16" s="111"/>
      <c r="I16" s="1"/>
    </row>
  </sheetData>
  <mergeCells count="2">
    <mergeCell ref="B9:B10"/>
    <mergeCell ref="C9:G9"/>
  </mergeCells>
  <hyperlinks>
    <hyperlink ref="A1" location="Index!A1" display="Back to Index" xr:uid="{409ED376-B1E9-46DB-9898-1E6A6D0A724C}"/>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4B2B-34F6-4A18-9324-4333E9CA8C85}">
  <sheetPr codeName="Sheet94"/>
  <dimension ref="A1:O22"/>
  <sheetViews>
    <sheetView workbookViewId="0"/>
  </sheetViews>
  <sheetFormatPr defaultColWidth="8.6328125" defaultRowHeight="17.25"/>
  <cols>
    <col min="1" max="1" width="12.453125" style="20" customWidth="1"/>
    <col min="2" max="2" width="14.453125" style="20" customWidth="1"/>
    <col min="3" max="5" width="12.36328125" style="20" customWidth="1"/>
    <col min="6" max="16384" width="8.6328125" style="20"/>
  </cols>
  <sheetData>
    <row r="1" spans="1:15" ht="17.25" customHeight="1">
      <c r="A1" s="297" t="s">
        <v>0</v>
      </c>
      <c r="B1" s="293"/>
      <c r="C1" s="289"/>
      <c r="D1" s="289"/>
      <c r="E1" s="289"/>
      <c r="F1" s="289"/>
      <c r="G1" s="9"/>
      <c r="H1" s="9"/>
      <c r="I1" s="9"/>
      <c r="J1" s="9"/>
      <c r="K1" s="1"/>
      <c r="L1" s="1"/>
    </row>
    <row r="2" spans="1:15">
      <c r="A2" s="8"/>
      <c r="B2" s="289"/>
      <c r="C2" s="289"/>
      <c r="D2" s="289"/>
      <c r="E2" s="289"/>
      <c r="F2" s="289"/>
      <c r="G2" s="9"/>
      <c r="H2" s="9"/>
      <c r="I2" s="9"/>
      <c r="J2" s="9"/>
      <c r="K2" s="1"/>
      <c r="L2" s="1"/>
    </row>
    <row r="3" spans="1:15">
      <c r="A3" s="8"/>
      <c r="B3" s="289"/>
      <c r="C3" s="289"/>
      <c r="D3" s="289"/>
      <c r="E3" s="289"/>
      <c r="F3" s="289"/>
      <c r="G3" s="9"/>
      <c r="H3" s="9"/>
      <c r="I3" s="9"/>
      <c r="J3" s="9"/>
      <c r="K3" s="1"/>
      <c r="L3" s="1"/>
    </row>
    <row r="4" spans="1:15">
      <c r="A4" s="8"/>
      <c r="B4" s="294"/>
      <c r="C4" s="294"/>
      <c r="D4" s="294"/>
      <c r="E4" s="294"/>
      <c r="F4" s="294"/>
      <c r="G4" s="9"/>
      <c r="H4" s="9"/>
      <c r="I4" s="9"/>
      <c r="J4" s="9"/>
      <c r="K4" s="1"/>
      <c r="L4" s="1"/>
    </row>
    <row r="5" spans="1:15">
      <c r="A5" s="358"/>
      <c r="B5" s="359"/>
      <c r="C5" s="359"/>
      <c r="D5" s="359"/>
      <c r="E5" s="359"/>
      <c r="F5" s="359"/>
      <c r="G5" s="360"/>
      <c r="H5" s="360"/>
      <c r="I5" s="360"/>
      <c r="J5" s="360"/>
      <c r="K5" s="362"/>
      <c r="L5" s="362"/>
      <c r="N5" s="10"/>
      <c r="O5" s="10"/>
    </row>
    <row r="6" spans="1:15" ht="15.75" customHeight="1">
      <c r="A6" s="1"/>
      <c r="B6" s="1"/>
      <c r="C6" s="1"/>
      <c r="D6" s="1"/>
      <c r="E6" s="1"/>
      <c r="F6" s="1"/>
      <c r="G6" s="1"/>
      <c r="H6" s="1"/>
      <c r="I6" s="1"/>
      <c r="J6" s="1"/>
      <c r="K6" s="1"/>
      <c r="L6" s="1"/>
    </row>
    <row r="7" spans="1:15" ht="17.25" customHeight="1">
      <c r="A7" s="111"/>
      <c r="B7" s="325" t="s">
        <v>856</v>
      </c>
      <c r="C7" s="326" t="s">
        <v>465</v>
      </c>
      <c r="D7" s="111"/>
      <c r="E7" s="111"/>
      <c r="F7" s="111"/>
      <c r="G7" s="111"/>
      <c r="H7" s="111"/>
      <c r="I7" s="111"/>
      <c r="J7" s="111"/>
      <c r="K7" s="111"/>
      <c r="L7" s="111"/>
    </row>
    <row r="8" spans="1:15" ht="15.75" customHeight="1">
      <c r="A8" s="111"/>
      <c r="B8" s="111"/>
      <c r="C8" s="111"/>
      <c r="D8" s="111"/>
      <c r="E8" s="111"/>
      <c r="F8" s="111"/>
      <c r="G8" s="111"/>
      <c r="H8" s="111"/>
      <c r="I8" s="111"/>
      <c r="J8" s="111"/>
      <c r="K8" s="111"/>
      <c r="L8" s="111"/>
    </row>
    <row r="9" spans="1:15">
      <c r="A9" s="111"/>
      <c r="B9" s="260" t="s">
        <v>2</v>
      </c>
      <c r="C9" s="357" t="s">
        <v>24</v>
      </c>
      <c r="D9" s="357" t="s">
        <v>25</v>
      </c>
      <c r="E9" s="357" t="s">
        <v>5</v>
      </c>
      <c r="F9" s="111"/>
      <c r="G9" s="111"/>
      <c r="H9" s="111"/>
      <c r="I9" s="111"/>
      <c r="J9" s="111"/>
      <c r="K9" s="111"/>
      <c r="L9" s="111"/>
    </row>
    <row r="10" spans="1:15">
      <c r="A10" s="111"/>
      <c r="B10" s="371" t="s">
        <v>460</v>
      </c>
      <c r="C10" s="371">
        <v>0</v>
      </c>
      <c r="D10" s="371">
        <v>0</v>
      </c>
      <c r="E10" s="230">
        <v>0</v>
      </c>
      <c r="F10" s="111"/>
      <c r="G10" s="111"/>
      <c r="H10" s="111"/>
      <c r="I10" s="111"/>
      <c r="J10" s="111"/>
      <c r="K10" s="111"/>
      <c r="L10" s="111"/>
    </row>
    <row r="11" spans="1:15">
      <c r="A11" s="111"/>
      <c r="B11" s="371" t="s">
        <v>461</v>
      </c>
      <c r="C11" s="371">
        <v>1</v>
      </c>
      <c r="D11" s="371">
        <v>2</v>
      </c>
      <c r="E11" s="230">
        <v>3</v>
      </c>
      <c r="F11" s="111"/>
      <c r="G11" s="111"/>
      <c r="H11" s="111"/>
      <c r="I11" s="111"/>
      <c r="J11" s="111"/>
      <c r="K11" s="111"/>
      <c r="L11" s="111"/>
    </row>
    <row r="12" spans="1:15">
      <c r="A12" s="111"/>
      <c r="B12" s="371" t="s">
        <v>462</v>
      </c>
      <c r="C12" s="371">
        <v>2</v>
      </c>
      <c r="D12" s="371">
        <v>4</v>
      </c>
      <c r="E12" s="230">
        <v>6</v>
      </c>
      <c r="F12" s="111"/>
      <c r="G12" s="111"/>
      <c r="H12" s="111"/>
      <c r="I12" s="111"/>
      <c r="J12" s="111"/>
      <c r="K12" s="111"/>
      <c r="L12" s="111"/>
    </row>
    <row r="13" spans="1:15">
      <c r="A13" s="111"/>
      <c r="B13" s="371" t="s">
        <v>463</v>
      </c>
      <c r="C13" s="371">
        <v>1</v>
      </c>
      <c r="D13" s="371">
        <v>5</v>
      </c>
      <c r="E13" s="230">
        <v>6</v>
      </c>
      <c r="F13" s="111"/>
      <c r="G13" s="111"/>
      <c r="H13" s="111"/>
      <c r="I13" s="111"/>
      <c r="J13" s="111"/>
      <c r="K13" s="111"/>
      <c r="L13" s="111"/>
    </row>
    <row r="14" spans="1:15">
      <c r="A14" s="111"/>
      <c r="B14" s="371" t="s">
        <v>464</v>
      </c>
      <c r="C14" s="371">
        <v>1</v>
      </c>
      <c r="D14" s="371">
        <v>1</v>
      </c>
      <c r="E14" s="230">
        <v>2</v>
      </c>
      <c r="F14" s="111"/>
      <c r="G14" s="111"/>
      <c r="H14" s="111"/>
      <c r="I14" s="111"/>
      <c r="J14" s="111"/>
      <c r="K14" s="111"/>
      <c r="L14" s="111"/>
    </row>
    <row r="15" spans="1:15">
      <c r="A15" s="111"/>
      <c r="B15" s="439" t="s">
        <v>5</v>
      </c>
      <c r="C15" s="439">
        <v>5</v>
      </c>
      <c r="D15" s="439">
        <v>12</v>
      </c>
      <c r="E15" s="439">
        <v>17</v>
      </c>
      <c r="F15" s="111"/>
      <c r="G15" s="111"/>
      <c r="H15" s="111"/>
      <c r="I15" s="111"/>
      <c r="J15" s="111"/>
      <c r="K15" s="111"/>
      <c r="L15" s="111"/>
    </row>
    <row r="16" spans="1:15" s="564" customFormat="1">
      <c r="A16" s="560"/>
      <c r="B16" s="242"/>
      <c r="C16" s="242"/>
      <c r="D16" s="242"/>
      <c r="E16" s="242"/>
      <c r="F16" s="560"/>
      <c r="G16" s="560"/>
      <c r="H16" s="560"/>
      <c r="I16" s="560"/>
      <c r="J16" s="560"/>
      <c r="K16" s="560"/>
      <c r="L16" s="560"/>
    </row>
    <row r="17" spans="1:12" ht="18">
      <c r="A17" s="111"/>
      <c r="B17" s="637" t="s">
        <v>942</v>
      </c>
      <c r="C17" s="563">
        <v>2.8821433923980586</v>
      </c>
      <c r="D17" s="563">
        <v>6.5960160063321753</v>
      </c>
      <c r="E17" s="563">
        <v>4.7832081258265102</v>
      </c>
      <c r="F17" s="111"/>
      <c r="G17" s="111"/>
      <c r="H17" s="608"/>
      <c r="I17" s="111"/>
      <c r="J17" s="111"/>
      <c r="K17" s="111"/>
      <c r="L17" s="111"/>
    </row>
    <row r="18" spans="1:12" ht="18">
      <c r="A18" s="111"/>
      <c r="B18" s="637" t="s">
        <v>943</v>
      </c>
      <c r="C18" s="563">
        <v>3.8052474362145396</v>
      </c>
      <c r="D18" s="563">
        <v>9.129752035934704</v>
      </c>
      <c r="E18" s="563">
        <v>6.5222455159562083</v>
      </c>
      <c r="F18" s="111"/>
      <c r="G18" s="111"/>
      <c r="H18" s="111"/>
      <c r="I18" s="111"/>
      <c r="J18" s="111"/>
      <c r="K18" s="111"/>
      <c r="L18" s="111"/>
    </row>
    <row r="19" spans="1:12">
      <c r="A19" s="111"/>
      <c r="B19" s="111"/>
      <c r="C19" s="111"/>
      <c r="D19" s="111"/>
      <c r="E19" s="111"/>
      <c r="F19" s="111"/>
      <c r="G19" s="111"/>
      <c r="H19" s="111"/>
      <c r="I19" s="111"/>
      <c r="J19" s="111"/>
      <c r="K19" s="111"/>
      <c r="L19" s="111"/>
    </row>
    <row r="20" spans="1:12" ht="27" customHeight="1">
      <c r="A20" s="111"/>
      <c r="B20" s="747" t="s">
        <v>726</v>
      </c>
      <c r="C20" s="747"/>
      <c r="D20" s="747"/>
      <c r="E20" s="747"/>
      <c r="F20" s="747"/>
      <c r="G20" s="747"/>
      <c r="H20" s="747"/>
      <c r="I20" s="747"/>
      <c r="J20" s="747"/>
      <c r="K20" s="747"/>
      <c r="L20" s="747"/>
    </row>
    <row r="21" spans="1:12">
      <c r="A21" s="1"/>
      <c r="B21" s="246" t="s">
        <v>466</v>
      </c>
      <c r="C21" s="223"/>
      <c r="D21" s="223"/>
      <c r="E21" s="223"/>
      <c r="F21" s="223"/>
      <c r="G21" s="223"/>
      <c r="H21" s="223"/>
      <c r="I21" s="223"/>
      <c r="J21" s="223"/>
      <c r="K21" s="223"/>
      <c r="L21" s="223"/>
    </row>
    <row r="22" spans="1:12">
      <c r="A22" s="1"/>
      <c r="B22" s="100"/>
      <c r="C22" s="1"/>
      <c r="D22" s="1"/>
      <c r="E22" s="1"/>
      <c r="F22" s="1"/>
      <c r="G22" s="1"/>
      <c r="H22" s="1"/>
      <c r="I22" s="1"/>
      <c r="J22" s="1"/>
      <c r="K22" s="1"/>
      <c r="L22" s="1"/>
    </row>
  </sheetData>
  <mergeCells count="1">
    <mergeCell ref="B20:L20"/>
  </mergeCells>
  <hyperlinks>
    <hyperlink ref="A1" location="Index!A1" display="Back to Index" xr:uid="{953AB217-4C43-4BEB-AFDB-C66449BDCEA2}"/>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4C9DA-7AE8-4E3F-86D7-DCDF2C3D470F}">
  <sheetPr codeName="Sheet95"/>
  <dimension ref="A1:P41"/>
  <sheetViews>
    <sheetView workbookViewId="0"/>
  </sheetViews>
  <sheetFormatPr defaultColWidth="8.6328125" defaultRowHeight="17.25"/>
  <cols>
    <col min="1" max="1" width="12.453125" style="20" customWidth="1"/>
    <col min="2" max="2" width="11.453125" style="20" customWidth="1"/>
    <col min="3" max="15" width="7.1796875" style="20" customWidth="1"/>
    <col min="16" max="16" width="2.81640625" style="20" customWidth="1"/>
    <col min="17" max="16384" width="8.6328125" style="20"/>
  </cols>
  <sheetData>
    <row r="1" spans="1:16" ht="17.25" customHeight="1">
      <c r="A1" s="297" t="s">
        <v>0</v>
      </c>
      <c r="B1" s="289"/>
      <c r="C1" s="289"/>
      <c r="D1" s="289"/>
      <c r="E1" s="289"/>
      <c r="F1" s="289"/>
      <c r="G1" s="9"/>
      <c r="H1" s="9"/>
      <c r="I1" s="9"/>
      <c r="J1" s="9"/>
      <c r="K1" s="1"/>
      <c r="L1" s="1"/>
      <c r="M1" s="1"/>
      <c r="N1" s="1"/>
      <c r="O1" s="1"/>
      <c r="P1" s="1"/>
    </row>
    <row r="2" spans="1:16">
      <c r="A2" s="8"/>
      <c r="B2" s="289"/>
      <c r="C2" s="289"/>
      <c r="D2" s="289"/>
      <c r="E2" s="289"/>
      <c r="F2" s="289"/>
      <c r="G2" s="9"/>
      <c r="H2" s="9"/>
      <c r="I2" s="9"/>
      <c r="J2" s="9"/>
      <c r="K2" s="1"/>
      <c r="L2" s="1"/>
      <c r="M2" s="1"/>
      <c r="N2" s="1"/>
      <c r="O2" s="1"/>
      <c r="P2" s="1"/>
    </row>
    <row r="3" spans="1:16">
      <c r="A3" s="8"/>
      <c r="B3" s="289"/>
      <c r="C3" s="289"/>
      <c r="D3" s="289"/>
      <c r="E3" s="289"/>
      <c r="F3" s="289"/>
      <c r="G3" s="9"/>
      <c r="H3" s="9"/>
      <c r="I3" s="9"/>
      <c r="J3" s="9"/>
      <c r="K3" s="1"/>
      <c r="L3" s="1"/>
      <c r="M3" s="1"/>
      <c r="N3" s="1"/>
      <c r="O3" s="1"/>
      <c r="P3" s="1"/>
    </row>
    <row r="4" spans="1:16">
      <c r="A4" s="8"/>
      <c r="B4" s="294"/>
      <c r="C4" s="294"/>
      <c r="D4" s="294"/>
      <c r="E4" s="294"/>
      <c r="F4" s="294"/>
      <c r="G4" s="9"/>
      <c r="H4" s="9"/>
      <c r="I4" s="9"/>
      <c r="J4" s="9"/>
      <c r="K4" s="1"/>
      <c r="L4" s="1"/>
      <c r="M4" s="1"/>
      <c r="N4" s="1"/>
      <c r="O4" s="1"/>
      <c r="P4" s="1"/>
    </row>
    <row r="5" spans="1:16">
      <c r="A5" s="358"/>
      <c r="B5" s="359"/>
      <c r="C5" s="359"/>
      <c r="D5" s="359"/>
      <c r="E5" s="359"/>
      <c r="F5" s="359"/>
      <c r="G5" s="360"/>
      <c r="H5" s="360"/>
      <c r="I5" s="360"/>
      <c r="J5" s="360"/>
      <c r="K5" s="362"/>
      <c r="L5" s="362"/>
      <c r="M5" s="362"/>
      <c r="N5" s="362"/>
      <c r="O5" s="362"/>
      <c r="P5" s="362"/>
    </row>
    <row r="6" spans="1:16" ht="15.75" customHeight="1">
      <c r="A6" s="1"/>
      <c r="B6" s="446"/>
      <c r="C6" s="446"/>
      <c r="D6" s="446"/>
      <c r="E6" s="1"/>
      <c r="F6" s="1"/>
      <c r="G6" s="1"/>
      <c r="H6" s="1"/>
      <c r="I6" s="1"/>
      <c r="J6" s="1"/>
      <c r="K6" s="1"/>
      <c r="L6" s="1"/>
      <c r="M6" s="1"/>
      <c r="N6" s="1"/>
      <c r="O6" s="1"/>
      <c r="P6" s="1"/>
    </row>
    <row r="7" spans="1:16" ht="17.25" customHeight="1">
      <c r="A7" s="1"/>
      <c r="B7" s="321" t="s">
        <v>457</v>
      </c>
      <c r="C7" s="372" t="s">
        <v>458</v>
      </c>
      <c r="D7" s="446"/>
      <c r="E7" s="1"/>
      <c r="F7" s="1"/>
      <c r="G7" s="1"/>
      <c r="H7" s="1"/>
      <c r="I7" s="1"/>
      <c r="J7" s="1"/>
      <c r="K7" s="1"/>
      <c r="L7" s="1"/>
      <c r="M7" s="1"/>
      <c r="N7" s="1"/>
      <c r="O7" s="1"/>
      <c r="P7" s="1"/>
    </row>
    <row r="8" spans="1:16" ht="15.75" customHeight="1">
      <c r="A8" s="1"/>
      <c r="B8" s="1"/>
      <c r="C8" s="1"/>
      <c r="D8" s="1"/>
      <c r="E8" s="1"/>
      <c r="F8" s="1"/>
      <c r="G8" s="1"/>
      <c r="H8" s="1"/>
      <c r="I8" s="1"/>
      <c r="J8" s="1"/>
      <c r="K8" s="1"/>
      <c r="L8" s="1"/>
      <c r="M8" s="1"/>
      <c r="N8" s="1"/>
      <c r="O8" s="1"/>
      <c r="P8" s="1"/>
    </row>
    <row r="9" spans="1:16" ht="15.75" customHeight="1">
      <c r="A9" s="1"/>
      <c r="B9" s="1"/>
      <c r="C9" s="1"/>
      <c r="D9" s="1"/>
      <c r="E9" s="1"/>
      <c r="F9" s="1"/>
      <c r="G9" s="1"/>
      <c r="H9" s="1"/>
      <c r="I9" s="1"/>
      <c r="J9" s="1"/>
      <c r="K9" s="1"/>
      <c r="L9" s="1"/>
      <c r="M9" s="1"/>
      <c r="N9" s="1"/>
      <c r="O9" s="1"/>
      <c r="P9" s="1"/>
    </row>
    <row r="10" spans="1:16" ht="15.75" customHeight="1">
      <c r="A10" s="1"/>
      <c r="B10" s="1"/>
      <c r="C10" s="1"/>
      <c r="D10" s="1"/>
      <c r="E10" s="1"/>
      <c r="F10" s="1"/>
      <c r="G10" s="1"/>
      <c r="H10" s="1"/>
      <c r="I10" s="1"/>
      <c r="J10" s="1"/>
      <c r="K10" s="1"/>
      <c r="L10" s="1"/>
      <c r="M10" s="1"/>
      <c r="N10" s="1"/>
      <c r="O10" s="1"/>
      <c r="P10" s="1"/>
    </row>
    <row r="11" spans="1:16" ht="15.75" customHeight="1">
      <c r="A11" s="1"/>
      <c r="B11" s="1"/>
      <c r="C11" s="1"/>
      <c r="D11" s="1"/>
      <c r="E11" s="1"/>
      <c r="F11" s="1"/>
      <c r="G11" s="1"/>
      <c r="H11" s="1"/>
      <c r="I11" s="1"/>
      <c r="J11" s="1"/>
      <c r="K11" s="1"/>
      <c r="L11" s="1"/>
      <c r="M11" s="1"/>
      <c r="N11" s="1"/>
      <c r="O11" s="1"/>
      <c r="P11" s="1"/>
    </row>
    <row r="12" spans="1:16" ht="15.75" customHeight="1">
      <c r="A12" s="1"/>
      <c r="B12" s="1"/>
      <c r="C12" s="1"/>
      <c r="D12" s="1"/>
      <c r="E12" s="1"/>
      <c r="F12" s="1"/>
      <c r="G12" s="1"/>
      <c r="H12" s="1"/>
      <c r="I12" s="1"/>
      <c r="J12" s="1"/>
      <c r="K12" s="1"/>
      <c r="L12" s="1"/>
      <c r="M12" s="1"/>
      <c r="N12" s="1"/>
      <c r="O12" s="1"/>
      <c r="P12" s="1"/>
    </row>
    <row r="13" spans="1:16" ht="15.75" customHeight="1">
      <c r="A13" s="1"/>
      <c r="B13" s="1"/>
      <c r="C13" s="1"/>
      <c r="D13" s="1"/>
      <c r="E13" s="1"/>
      <c r="F13" s="1"/>
      <c r="G13" s="1"/>
      <c r="H13" s="1"/>
      <c r="I13" s="1"/>
      <c r="J13" s="1"/>
      <c r="K13" s="1"/>
      <c r="L13" s="1"/>
      <c r="M13" s="1"/>
      <c r="N13" s="1"/>
      <c r="O13" s="1"/>
      <c r="P13" s="1"/>
    </row>
    <row r="14" spans="1:16" ht="15.75" customHeight="1">
      <c r="A14" s="597"/>
      <c r="B14" s="597"/>
      <c r="C14" s="597"/>
      <c r="D14" s="597"/>
      <c r="E14" s="597"/>
      <c r="F14" s="597"/>
      <c r="G14" s="597"/>
      <c r="H14" s="597"/>
      <c r="I14" s="597"/>
      <c r="J14" s="597"/>
      <c r="K14" s="597"/>
      <c r="L14" s="597"/>
      <c r="M14" s="597"/>
      <c r="N14" s="597"/>
      <c r="O14" s="597"/>
      <c r="P14" s="597"/>
    </row>
    <row r="15" spans="1:16" ht="15.75" customHeight="1">
      <c r="A15" s="1"/>
      <c r="B15" s="1"/>
      <c r="C15" s="1"/>
      <c r="D15" s="1"/>
      <c r="E15" s="1"/>
      <c r="F15" s="1"/>
      <c r="G15" s="1"/>
      <c r="H15" s="1"/>
      <c r="I15" s="1"/>
      <c r="J15" s="1"/>
      <c r="K15" s="1"/>
      <c r="L15" s="1"/>
      <c r="M15" s="1"/>
      <c r="N15" s="1"/>
      <c r="O15" s="1"/>
      <c r="P15" s="1"/>
    </row>
    <row r="16" spans="1:16" ht="15.75" customHeight="1">
      <c r="A16" s="1"/>
      <c r="B16" s="1"/>
      <c r="C16" s="1"/>
      <c r="D16" s="1"/>
      <c r="E16" s="1"/>
      <c r="F16" s="1"/>
      <c r="G16" s="1"/>
      <c r="H16" s="1"/>
      <c r="I16" s="1"/>
      <c r="J16" s="1"/>
      <c r="K16" s="1"/>
      <c r="L16" s="1"/>
      <c r="M16" s="1"/>
      <c r="N16" s="1"/>
      <c r="O16" s="1"/>
      <c r="P16" s="1"/>
    </row>
    <row r="17" spans="1:16" ht="15.75" customHeight="1">
      <c r="A17" s="1"/>
      <c r="B17" s="1"/>
      <c r="C17" s="1"/>
      <c r="D17" s="1"/>
      <c r="E17" s="1"/>
      <c r="F17" s="1"/>
      <c r="G17" s="1"/>
      <c r="H17" s="1"/>
      <c r="I17" s="1"/>
      <c r="J17" s="1"/>
      <c r="K17" s="1"/>
      <c r="L17" s="1"/>
      <c r="M17" s="1"/>
      <c r="N17" s="1"/>
      <c r="O17" s="1"/>
      <c r="P17" s="1"/>
    </row>
    <row r="18" spans="1:16" ht="15.75" customHeight="1">
      <c r="A18" s="1"/>
      <c r="B18" s="1"/>
      <c r="C18" s="1"/>
      <c r="D18" s="1"/>
      <c r="E18" s="1"/>
      <c r="F18" s="1"/>
      <c r="G18" s="1"/>
      <c r="H18" s="1"/>
      <c r="I18" s="1"/>
      <c r="J18" s="1"/>
      <c r="K18" s="1"/>
      <c r="L18" s="1"/>
      <c r="M18" s="1"/>
      <c r="N18" s="1"/>
      <c r="O18" s="1"/>
      <c r="P18" s="1"/>
    </row>
    <row r="19" spans="1:16" ht="15.75" customHeight="1">
      <c r="A19" s="1"/>
      <c r="B19" s="1"/>
      <c r="C19" s="1"/>
      <c r="D19" s="1"/>
      <c r="E19" s="1"/>
      <c r="F19" s="1"/>
      <c r="G19" s="1"/>
      <c r="H19" s="1"/>
      <c r="I19" s="1"/>
      <c r="J19" s="1"/>
      <c r="K19" s="1"/>
      <c r="L19" s="1"/>
      <c r="M19" s="1"/>
      <c r="N19" s="1"/>
      <c r="O19" s="1"/>
      <c r="P19" s="1"/>
    </row>
    <row r="20" spans="1:16" ht="15.75" customHeight="1">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63"/>
      <c r="B26" s="63"/>
      <c r="C26" s="63"/>
      <c r="D26" s="63"/>
      <c r="E26" s="63"/>
      <c r="F26" s="63"/>
      <c r="G26" s="63"/>
      <c r="H26" s="63"/>
      <c r="I26" s="63"/>
      <c r="J26" s="63"/>
      <c r="K26" s="63"/>
      <c r="L26" s="63"/>
      <c r="M26" s="1"/>
      <c r="N26" s="1"/>
      <c r="O26" s="1"/>
      <c r="P26" s="1"/>
    </row>
    <row r="27" spans="1:16">
      <c r="A27" s="354"/>
      <c r="B27" s="354"/>
      <c r="C27" s="354"/>
      <c r="D27" s="354"/>
      <c r="E27" s="354"/>
      <c r="F27" s="354"/>
      <c r="G27" s="354"/>
      <c r="H27" s="354"/>
      <c r="I27" s="354"/>
      <c r="J27" s="354"/>
      <c r="K27" s="354"/>
      <c r="L27" s="354"/>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354"/>
      <c r="O32" s="354"/>
      <c r="P32" s="354"/>
    </row>
    <row r="33" spans="1:16">
      <c r="A33" s="1"/>
      <c r="B33" s="63"/>
      <c r="C33" s="83">
        <v>2005</v>
      </c>
      <c r="D33" s="83">
        <v>2006</v>
      </c>
      <c r="E33" s="83">
        <v>2007</v>
      </c>
      <c r="F33" s="83">
        <v>2008</v>
      </c>
      <c r="G33" s="83">
        <v>2009</v>
      </c>
      <c r="H33" s="83">
        <v>2010</v>
      </c>
      <c r="I33" s="83">
        <v>2011</v>
      </c>
      <c r="J33" s="83">
        <v>2012</v>
      </c>
      <c r="K33" s="83">
        <v>2013</v>
      </c>
      <c r="L33" s="83">
        <v>2014</v>
      </c>
      <c r="M33" s="83">
        <v>2015</v>
      </c>
      <c r="N33" s="83">
        <v>2016</v>
      </c>
      <c r="O33" s="83">
        <v>2017</v>
      </c>
      <c r="P33" s="63"/>
    </row>
    <row r="34" spans="1:16">
      <c r="A34" s="1"/>
      <c r="B34" s="454" t="s">
        <v>222</v>
      </c>
      <c r="C34" s="557">
        <v>7.4459054965674376</v>
      </c>
      <c r="D34" s="557">
        <v>3.927941905739214</v>
      </c>
      <c r="E34" s="557">
        <v>4.849331277216872</v>
      </c>
      <c r="F34" s="557">
        <v>5.7972414792627847</v>
      </c>
      <c r="G34" s="557">
        <v>6.7505340154587232</v>
      </c>
      <c r="H34" s="557">
        <v>5.2741857376428225</v>
      </c>
      <c r="I34" s="557">
        <v>6.2470566752203291</v>
      </c>
      <c r="J34" s="557">
        <v>10.510775934145212</v>
      </c>
      <c r="K34" s="557">
        <v>6.2165858510506027</v>
      </c>
      <c r="L34" s="557">
        <v>7.6040567642837447</v>
      </c>
      <c r="M34" s="557">
        <v>6.6069524016271979</v>
      </c>
      <c r="N34" s="507">
        <v>7.4850299401197606</v>
      </c>
      <c r="O34" s="507">
        <v>6.5222455159562083</v>
      </c>
      <c r="P34" s="354"/>
    </row>
    <row r="35" spans="1:16" ht="20.25" customHeight="1">
      <c r="A35" s="1"/>
      <c r="B35" s="454" t="s">
        <v>729</v>
      </c>
      <c r="C35" s="557">
        <v>4.7701531517296276</v>
      </c>
      <c r="D35" s="557">
        <v>3.5554080719614594</v>
      </c>
      <c r="E35" s="557">
        <v>4.1087769345002254</v>
      </c>
      <c r="F35" s="557">
        <v>4.381852121254612</v>
      </c>
      <c r="G35" s="557">
        <v>5.2599895969094641</v>
      </c>
      <c r="H35" s="557">
        <v>4.3814425461438926</v>
      </c>
      <c r="I35" s="557">
        <v>4.3940721037938415</v>
      </c>
      <c r="J35" s="557">
        <v>7.2885447400030321</v>
      </c>
      <c r="K35" s="557">
        <v>4.0671190852468158</v>
      </c>
      <c r="L35" s="557">
        <v>4.910144358244132</v>
      </c>
      <c r="M35" s="557">
        <v>5.4607430059378395</v>
      </c>
      <c r="N35" s="507">
        <v>5.1249928819543307</v>
      </c>
      <c r="O35" s="507">
        <v>4.7832081258265102</v>
      </c>
      <c r="P35" s="354"/>
    </row>
    <row r="36" spans="1:16" ht="20.25" customHeight="1">
      <c r="A36" s="1"/>
      <c r="B36" s="1"/>
      <c r="C36" s="1"/>
      <c r="D36" s="1"/>
      <c r="E36" s="1"/>
      <c r="F36" s="1"/>
      <c r="G36" s="1"/>
      <c r="H36" s="1"/>
      <c r="I36" s="1"/>
      <c r="J36" s="1"/>
      <c r="K36" s="1"/>
      <c r="L36" s="1"/>
      <c r="M36" s="1"/>
      <c r="N36" s="354"/>
      <c r="O36" s="354"/>
      <c r="P36" s="354"/>
    </row>
    <row r="37" spans="1:16" ht="17.25" customHeight="1">
      <c r="A37" s="1"/>
      <c r="B37" s="558" t="s">
        <v>216</v>
      </c>
      <c r="C37" s="183"/>
      <c r="D37" s="183"/>
      <c r="E37" s="183"/>
      <c r="F37" s="183"/>
      <c r="G37" s="183"/>
      <c r="H37" s="183"/>
      <c r="I37" s="183"/>
      <c r="J37" s="183"/>
      <c r="K37" s="183"/>
      <c r="L37" s="183"/>
      <c r="M37" s="1"/>
      <c r="N37" s="354"/>
      <c r="O37" s="354"/>
      <c r="P37" s="354"/>
    </row>
    <row r="38" spans="1:16" ht="29.25" customHeight="1">
      <c r="A38" s="1"/>
      <c r="B38" s="748" t="s">
        <v>727</v>
      </c>
      <c r="C38" s="748"/>
      <c r="D38" s="748"/>
      <c r="E38" s="748"/>
      <c r="F38" s="748"/>
      <c r="G38" s="748"/>
      <c r="H38" s="748"/>
      <c r="I38" s="748"/>
      <c r="J38" s="748"/>
      <c r="K38" s="748"/>
      <c r="L38" s="748"/>
      <c r="M38" s="748"/>
      <c r="N38" s="748"/>
      <c r="O38" s="1"/>
      <c r="P38" s="1"/>
    </row>
    <row r="39" spans="1:16" ht="31.5" customHeight="1">
      <c r="A39" s="1"/>
      <c r="B39" s="749" t="s">
        <v>728</v>
      </c>
      <c r="C39" s="749"/>
      <c r="D39" s="749"/>
      <c r="E39" s="749"/>
      <c r="F39" s="749"/>
      <c r="G39" s="749"/>
      <c r="H39" s="749"/>
      <c r="I39" s="749"/>
      <c r="J39" s="749"/>
      <c r="K39" s="749"/>
      <c r="L39" s="749"/>
      <c r="M39" s="749"/>
      <c r="N39" s="749"/>
      <c r="O39" s="1"/>
      <c r="P39" s="1"/>
    </row>
    <row r="40" spans="1:16">
      <c r="A40" s="1"/>
      <c r="B40" s="749" t="s">
        <v>459</v>
      </c>
      <c r="C40" s="749"/>
      <c r="D40" s="749"/>
      <c r="E40" s="749"/>
      <c r="F40" s="749"/>
      <c r="G40" s="749"/>
      <c r="H40" s="749"/>
      <c r="I40" s="749"/>
      <c r="J40" s="749"/>
      <c r="K40" s="749"/>
      <c r="L40" s="749"/>
      <c r="M40" s="749"/>
      <c r="N40" s="749"/>
      <c r="O40" s="1"/>
      <c r="P40" s="1"/>
    </row>
    <row r="41" spans="1:16">
      <c r="A41" s="1"/>
      <c r="B41" s="1"/>
      <c r="C41" s="1"/>
      <c r="D41" s="1"/>
      <c r="E41" s="1"/>
      <c r="F41" s="1"/>
      <c r="G41" s="1"/>
      <c r="H41" s="1"/>
      <c r="I41" s="1"/>
      <c r="J41" s="1"/>
      <c r="K41" s="1"/>
      <c r="L41" s="1"/>
      <c r="M41" s="1"/>
      <c r="N41" s="1"/>
      <c r="O41" s="1"/>
      <c r="P41" s="1"/>
    </row>
  </sheetData>
  <mergeCells count="3">
    <mergeCell ref="B38:N38"/>
    <mergeCell ref="B39:N39"/>
    <mergeCell ref="B40:N40"/>
  </mergeCells>
  <hyperlinks>
    <hyperlink ref="A1" location="Index!A1" display="Back to Index" xr:uid="{FA87525B-4F87-4429-AA5F-5EA85F3D8C7F}"/>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6</vt:i4>
      </vt:variant>
    </vt:vector>
  </HeadingPairs>
  <TitlesOfParts>
    <vt:vector size="100" baseType="lpstr">
      <vt:lpstr>Index</vt:lpstr>
      <vt:lpstr>Figure 7.1 </vt:lpstr>
      <vt:lpstr>Figure 7.2 </vt:lpstr>
      <vt:lpstr>Table 7.1a </vt:lpstr>
      <vt:lpstr>Table 7.1b </vt:lpstr>
      <vt:lpstr>Table 7.1c </vt:lpstr>
      <vt:lpstr>Table 7.2 </vt:lpstr>
      <vt:lpstr>Table 7.3a</vt:lpstr>
      <vt:lpstr>Table 7.3b</vt:lpstr>
      <vt:lpstr>Figure 7.3 a</vt:lpstr>
      <vt:lpstr>Figure 7.3b</vt:lpstr>
      <vt:lpstr>Table 7.4</vt:lpstr>
      <vt:lpstr>Table 7.5</vt:lpstr>
      <vt:lpstr>Figure 7.4</vt:lpstr>
      <vt:lpstr>Table 7.6</vt:lpstr>
      <vt:lpstr>Figure 7.5</vt:lpstr>
      <vt:lpstr>Table 7.7</vt:lpstr>
      <vt:lpstr>Table 7.8a</vt:lpstr>
      <vt:lpstr>Figure 7.6a</vt:lpstr>
      <vt:lpstr>Table 7.8b</vt:lpstr>
      <vt:lpstr>Figure 7.6b</vt:lpstr>
      <vt:lpstr>Figure 7.6c</vt:lpstr>
      <vt:lpstr>Table 7.9</vt:lpstr>
      <vt:lpstr>Figure 7.7a</vt:lpstr>
      <vt:lpstr>Figure 7.7b</vt:lpstr>
      <vt:lpstr>Figure 7.7c</vt:lpstr>
      <vt:lpstr>Table 7.10</vt:lpstr>
      <vt:lpstr>Figure 7.8</vt:lpstr>
      <vt:lpstr>Table 7.11</vt:lpstr>
      <vt:lpstr>Table 7.12</vt:lpstr>
      <vt:lpstr>Table 7.13</vt:lpstr>
      <vt:lpstr>Table 7.14</vt:lpstr>
      <vt:lpstr>Table 7.15</vt:lpstr>
      <vt:lpstr>Table 7.16</vt:lpstr>
      <vt:lpstr>Figure 7.9</vt:lpstr>
      <vt:lpstr>Figure 7.10a</vt:lpstr>
      <vt:lpstr>Figure 7.10b</vt:lpstr>
      <vt:lpstr>Table 7.17a</vt:lpstr>
      <vt:lpstr>Figure 7.11a</vt:lpstr>
      <vt:lpstr>Table 7.17 b</vt:lpstr>
      <vt:lpstr>Figure 7.11b</vt:lpstr>
      <vt:lpstr>Table 7.18a</vt:lpstr>
      <vt:lpstr>Figure 7.12 a</vt:lpstr>
      <vt:lpstr>Table 7.18b</vt:lpstr>
      <vt:lpstr>Figure 7.12 b</vt:lpstr>
      <vt:lpstr>Table 7.19 a</vt:lpstr>
      <vt:lpstr>Table 7.19 b</vt:lpstr>
      <vt:lpstr>Table 7.20</vt:lpstr>
      <vt:lpstr>Figure 7.13</vt:lpstr>
      <vt:lpstr>Table 7.21</vt:lpstr>
      <vt:lpstr>Figure 7.14</vt:lpstr>
      <vt:lpstr>Figure 7.15</vt:lpstr>
      <vt:lpstr>Table 7.22</vt:lpstr>
      <vt:lpstr>Table 7.23</vt:lpstr>
      <vt:lpstr>Table 7.24</vt:lpstr>
      <vt:lpstr>Figure 7.16</vt:lpstr>
      <vt:lpstr>Figure 7.17 a</vt:lpstr>
      <vt:lpstr>Figure 7.17b</vt:lpstr>
      <vt:lpstr>Figure 7.17 c</vt:lpstr>
      <vt:lpstr>Figure 7.17 d</vt:lpstr>
      <vt:lpstr>Figure 7.17 e</vt:lpstr>
      <vt:lpstr>Table 7.25a</vt:lpstr>
      <vt:lpstr>Figure 7.18 a</vt:lpstr>
      <vt:lpstr>Table 7.25b</vt:lpstr>
      <vt:lpstr>Figure 7.18b </vt:lpstr>
      <vt:lpstr>Figure 7.19 a</vt:lpstr>
      <vt:lpstr>Figure 7.19 b</vt:lpstr>
      <vt:lpstr>Figure 7.19 c</vt:lpstr>
      <vt:lpstr>Table 7.26 a</vt:lpstr>
      <vt:lpstr>Figure 7.20 a</vt:lpstr>
      <vt:lpstr>Table 7.26 b</vt:lpstr>
      <vt:lpstr>Figure 7.20 b </vt:lpstr>
      <vt:lpstr>Table 7.27</vt:lpstr>
      <vt:lpstr>Table 7.28</vt:lpstr>
      <vt:lpstr>Figure 7.21</vt:lpstr>
      <vt:lpstr>Table 7.29</vt:lpstr>
      <vt:lpstr>Table 7.30</vt:lpstr>
      <vt:lpstr>Figure 7.22</vt:lpstr>
      <vt:lpstr>Table 7.31</vt:lpstr>
      <vt:lpstr>Table 7.32 a</vt:lpstr>
      <vt:lpstr>Figure 7.23a</vt:lpstr>
      <vt:lpstr>Table 7.32 b</vt:lpstr>
      <vt:lpstr>Figure 7.23b</vt:lpstr>
      <vt:lpstr>Table 7.33</vt:lpstr>
      <vt:lpstr>Table 7.34</vt:lpstr>
      <vt:lpstr>Table 7.35</vt:lpstr>
      <vt:lpstr>Table 7.36</vt:lpstr>
      <vt:lpstr>Table 7.37a</vt:lpstr>
      <vt:lpstr>Figure 7.24a</vt:lpstr>
      <vt:lpstr>Table 7.37b</vt:lpstr>
      <vt:lpstr>Figure 7.24b</vt:lpstr>
      <vt:lpstr>Table 7.38</vt:lpstr>
      <vt:lpstr>Table 7.39</vt:lpstr>
      <vt:lpstr>Figure 7.25</vt:lpstr>
      <vt:lpstr>'Figure 7.1 '!Print_Area</vt:lpstr>
      <vt:lpstr>'Figure 7.15'!Print_Area</vt:lpstr>
      <vt:lpstr>'Table 7.1a '!Print_Area</vt:lpstr>
      <vt:lpstr>'Table 7.1b '!Print_Area</vt:lpstr>
      <vt:lpstr>'Table 7.1c '!Print_Area</vt:lpstr>
      <vt:lpstr>Start_44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Joanna Gaston</cp:lastModifiedBy>
  <cp:lastPrinted>2019-07-08T05:26:31Z</cp:lastPrinted>
  <dcterms:created xsi:type="dcterms:W3CDTF">2019-03-20T23:13:49Z</dcterms:created>
  <dcterms:modified xsi:type="dcterms:W3CDTF">2019-07-08T06:35:50Z</dcterms:modified>
</cp:coreProperties>
</file>