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0" windowWidth="27825" windowHeight="13020" tabRatio="889"/>
  </bookViews>
  <sheets>
    <sheet name="Title" sheetId="29" r:id="rId1"/>
    <sheet name="Contents" sheetId="66" r:id="rId2"/>
    <sheet name="Workbook instructions" sheetId="94" r:id="rId3"/>
    <sheet name="Criteria definitions" sheetId="67" r:id="rId4"/>
    <sheet name="Dashboard" sheetId="89" r:id="rId5"/>
    <sheet name="Summary view - All criteria" sheetId="91" r:id="rId6"/>
    <sheet name="Action tracker" sheetId="93" r:id="rId7"/>
    <sheet name="Action summary" sheetId="92" r:id="rId8"/>
    <sheet name="Workbook_Lists" sheetId="39" state="hidden" r:id="rId9"/>
    <sheet name="Workbook_Results Summary" sheetId="42" state="hidden" r:id="rId10"/>
    <sheet name="A1 Framework for improvement" sheetId="68" r:id="rId11"/>
    <sheet name="A2 Prioritisation of impr activ" sheetId="71" r:id="rId12"/>
    <sheet name="A3 Strategic alignment" sheetId="72" r:id="rId13"/>
    <sheet name="A4 Systems approach to improvem" sheetId="73" r:id="rId14"/>
    <sheet name="A5 Knowledge mgmt and exchange" sheetId="74" r:id="rId15"/>
    <sheet name="A6 Governance" sheetId="75" r:id="rId16"/>
    <sheet name="B1 People development" sheetId="76" r:id="rId17"/>
    <sheet name="B2 Training &amp; professional dev" sheetId="77" r:id="rId18"/>
    <sheet name="B3 Depth of improvement experti" sheetId="78" r:id="rId19"/>
    <sheet name="B4 Breadth of improv skills, kn" sheetId="79" r:id="rId20"/>
    <sheet name="C1 Measurement system" sheetId="80" r:id="rId21"/>
    <sheet name="C2 Analysis of operational metr" sheetId="81" r:id="rId22"/>
    <sheet name="C3 Improvement outcomes" sheetId="82" r:id="rId23"/>
    <sheet name="C4 Impact on org KPIs" sheetId="83" r:id="rId24"/>
    <sheet name="D1 Staff role in improvement" sheetId="84" r:id="rId25"/>
    <sheet name="D2 Reward and recognition" sheetId="85" r:id="rId26"/>
    <sheet name="D3 Environment support of impro" sheetId="86" r:id="rId27"/>
    <sheet name="D4 Leadership" sheetId="87" r:id="rId28"/>
    <sheet name="About this workbook" sheetId="95" r:id="rId29"/>
  </sheets>
  <externalReferences>
    <externalReference r:id="rId30"/>
    <externalReference r:id="rId31"/>
  </externalReferences>
  <definedNames>
    <definedName name="_xlnm._FilterDatabase" localSheetId="6" hidden="1">'Action tracker'!$A$3:$L$6</definedName>
    <definedName name="CriterionList" localSheetId="9">'Workbook_Results Summary'!$A$3:$A$19</definedName>
    <definedName name="CriterionList">Workbook_Lists!$A$2:$A$19</definedName>
    <definedName name="CriterionList2" localSheetId="1">[1]Workbook_Lists!$A$2:$A$19</definedName>
    <definedName name="CriterionList2" localSheetId="3">[1]Workbook_Lists!$A$2:$A$19</definedName>
    <definedName name="CriterionList2" localSheetId="2">#REF!</definedName>
    <definedName name="CriterionList2">Workbook_Lists!$A$2:$A$19</definedName>
    <definedName name="Delivery">'[2]Data validation'!#REF!</definedName>
    <definedName name="DomainList" localSheetId="7">Workbook_Lists!#REF!</definedName>
    <definedName name="DomainList" localSheetId="6">Workbook_Lists!#REF!</definedName>
    <definedName name="DomainList" localSheetId="2">#REF!</definedName>
    <definedName name="DomainList" localSheetId="9">'Workbook_Results Summary'!#REF!</definedName>
    <definedName name="DomainList">Workbook_Lists!$B$2:$B$19</definedName>
    <definedName name="DomainList2" localSheetId="2">#REF!</definedName>
    <definedName name="DomainList2">Workbook_Lists!$B$2:$B$19</definedName>
    <definedName name="Geography">'[2]Data validation'!#REF!</definedName>
    <definedName name="ITServices">'[2]Data validation'!#REF!</definedName>
    <definedName name="LearningType">'[2]Data validation'!$A$1:$A$3</definedName>
    <definedName name="_xlnm.Print_Area" localSheetId="10">'A1 Framework for improvement'!$A$1:$M$17</definedName>
    <definedName name="_xlnm.Print_Area" localSheetId="11">'A2 Prioritisation of impr activ'!$A$1:$M$20</definedName>
    <definedName name="_xlnm.Print_Area" localSheetId="12">'A3 Strategic alignment'!$A$1:$M$19</definedName>
    <definedName name="_xlnm.Print_Area" localSheetId="13">'A4 Systems approach to improvem'!$A$1:$M$18</definedName>
    <definedName name="_xlnm.Print_Area" localSheetId="14">'A5 Knowledge mgmt and exchange'!$A$1:$M$22</definedName>
    <definedName name="_xlnm.Print_Area" localSheetId="15">'A6 Governance'!$A$1:$M$22</definedName>
    <definedName name="_xlnm.Print_Area" localSheetId="28">'About this workbook'!$A$1:$I$30</definedName>
    <definedName name="_xlnm.Print_Area" localSheetId="7">'Action summary'!$A$1:$L$28</definedName>
    <definedName name="_xlnm.Print_Area" localSheetId="6">'Action tracker'!$A$1:$L$11</definedName>
    <definedName name="_xlnm.Print_Area" localSheetId="16">'B1 People development'!$A$1:$M$19</definedName>
    <definedName name="_xlnm.Print_Area" localSheetId="17">'B2 Training &amp; professional dev'!$A$1:$M$18</definedName>
    <definedName name="_xlnm.Print_Area" localSheetId="18">'B3 Depth of improvement experti'!$A$1:$M$21</definedName>
    <definedName name="_xlnm.Print_Area" localSheetId="19">'B4 Breadth of improv skills, kn'!$A$1:$M$17</definedName>
    <definedName name="_xlnm.Print_Area" localSheetId="20">'C1 Measurement system'!$A$1:$M$22</definedName>
    <definedName name="_xlnm.Print_Area" localSheetId="21">'C2 Analysis of operational metr'!$A$1:$M$19</definedName>
    <definedName name="_xlnm.Print_Area" localSheetId="22">'C3 Improvement outcomes'!$A$1:$M$19</definedName>
    <definedName name="_xlnm.Print_Area" localSheetId="23">'C4 Impact on org KPIs'!$A$1:$M$17</definedName>
    <definedName name="_xlnm.Print_Area" localSheetId="1">Contents!$B$1:$C$35</definedName>
    <definedName name="_xlnm.Print_Area" localSheetId="3">'Criteria definitions'!$B$1:$D$28</definedName>
    <definedName name="_xlnm.Print_Area" localSheetId="24">'D1 Staff role in improvement'!$A$1:$M$17</definedName>
    <definedName name="_xlnm.Print_Area" localSheetId="25">'D2 Reward and recognition'!$A$1:$M$18</definedName>
    <definedName name="_xlnm.Print_Area" localSheetId="26">'D3 Environment support of impro'!$A$1:$M$19</definedName>
    <definedName name="_xlnm.Print_Area" localSheetId="27">'D4 Leadership'!$A$1:$M$20</definedName>
    <definedName name="_xlnm.Print_Area" localSheetId="4">Dashboard!$A$1:$AD$44</definedName>
    <definedName name="_xlnm.Print_Area" localSheetId="5">'Summary view - All criteria'!$A$1:$P$45</definedName>
    <definedName name="_xlnm.Print_Area" localSheetId="0">Title!$A$1:$AJ$39</definedName>
    <definedName name="_xlnm.Print_Area" localSheetId="2">'Workbook instructions'!$A$1:$M$67</definedName>
    <definedName name="_xlnm.Print_Area" localSheetId="8">Workbook_Lists!$A$1:$F$19</definedName>
    <definedName name="_xlnm.Print_Area" localSheetId="9">'Workbook_Results Summary'!$A$1:$D$19</definedName>
    <definedName name="_xlnm.Print_Titles" localSheetId="10">'A1 Framework for improvement'!$11:$13</definedName>
    <definedName name="_xlnm.Print_Titles" localSheetId="11">'A2 Prioritisation of impr activ'!$11:$13</definedName>
    <definedName name="_xlnm.Print_Titles" localSheetId="12">'A3 Strategic alignment'!$11:$13</definedName>
    <definedName name="_xlnm.Print_Titles" localSheetId="13">'A4 Systems approach to improvem'!$11:$13</definedName>
    <definedName name="_xlnm.Print_Titles" localSheetId="14">'A5 Knowledge mgmt and exchange'!$11:$13</definedName>
    <definedName name="_xlnm.Print_Titles" localSheetId="15">'A6 Governance'!$11:$13</definedName>
    <definedName name="_xlnm.Print_Titles" localSheetId="6">'Action tracker'!$3:$3</definedName>
    <definedName name="_xlnm.Print_Titles" localSheetId="16">'B1 People development'!$11:$13</definedName>
    <definedName name="_xlnm.Print_Titles" localSheetId="17">'B2 Training &amp; professional dev'!$11:$13</definedName>
    <definedName name="_xlnm.Print_Titles" localSheetId="18">'B3 Depth of improvement experti'!$11:$13</definedName>
    <definedName name="_xlnm.Print_Titles" localSheetId="19">'B4 Breadth of improv skills, kn'!$11:$13</definedName>
    <definedName name="_xlnm.Print_Titles" localSheetId="20">'C1 Measurement system'!$11:$13</definedName>
    <definedName name="_xlnm.Print_Titles" localSheetId="21">'C2 Analysis of operational metr'!$11:$13</definedName>
    <definedName name="_xlnm.Print_Titles" localSheetId="22">'C3 Improvement outcomes'!$11:$13</definedName>
    <definedName name="_xlnm.Print_Titles" localSheetId="23">'C4 Impact on org KPIs'!$11:$13</definedName>
    <definedName name="_xlnm.Print_Titles" localSheetId="24">'D1 Staff role in improvement'!$11:$13</definedName>
    <definedName name="_xlnm.Print_Titles" localSheetId="25">'D2 Reward and recognition'!$11:$13</definedName>
    <definedName name="_xlnm.Print_Titles" localSheetId="26">'D3 Environment support of impro'!$11:$13</definedName>
    <definedName name="_xlnm.Print_Titles" localSheetId="27">'D4 Leadership'!$11:$13</definedName>
    <definedName name="PriorityList">Workbook_Lists!$C$2:$C$4</definedName>
    <definedName name="StatusList">Workbook_Lists!$D$2:$D$6</definedName>
  </definedNames>
  <calcPr calcId="145621"/>
  <pivotCaches>
    <pivotCache cacheId="1" r:id="rId32"/>
  </pivotCaches>
</workbook>
</file>

<file path=xl/calcChain.xml><?xml version="1.0" encoding="utf-8"?>
<calcChain xmlns="http://schemas.openxmlformats.org/spreadsheetml/2006/main">
  <c r="C4" i="93" l="1"/>
  <c r="D4" i="93"/>
  <c r="E4" i="93"/>
  <c r="C5" i="93"/>
  <c r="D5" i="93"/>
  <c r="E5" i="93"/>
  <c r="C6" i="93"/>
  <c r="D6" i="93"/>
  <c r="E6" i="93"/>
  <c r="C7" i="93"/>
  <c r="D7" i="93"/>
  <c r="E7" i="93"/>
  <c r="C8" i="93"/>
  <c r="D8" i="93"/>
  <c r="E8" i="93"/>
  <c r="C9" i="93"/>
  <c r="D9" i="93"/>
  <c r="E9" i="93"/>
  <c r="C10" i="93"/>
  <c r="D10" i="93"/>
  <c r="E10" i="93"/>
  <c r="C11" i="93"/>
  <c r="D11" i="93"/>
  <c r="E11" i="93"/>
  <c r="D38" i="89" l="1"/>
  <c r="S39" i="89" l="1"/>
  <c r="K6" i="87" l="1"/>
  <c r="K6" i="86"/>
  <c r="K6" i="85"/>
  <c r="K6" i="84"/>
  <c r="K6" i="83"/>
  <c r="K6" i="82"/>
  <c r="K6" i="81"/>
  <c r="R38" i="89" s="1"/>
  <c r="K6" i="80"/>
  <c r="K7" i="80" s="1"/>
  <c r="K6" i="79"/>
  <c r="K6" i="78"/>
  <c r="K6" i="77"/>
  <c r="K6" i="76"/>
  <c r="K6" i="75"/>
  <c r="K7" i="75" s="1"/>
  <c r="K6" i="74"/>
  <c r="K7" i="74" s="1"/>
  <c r="K6" i="73"/>
  <c r="K6" i="72"/>
  <c r="C39" i="89" s="1"/>
  <c r="K6" i="71"/>
  <c r="C38" i="89" s="1"/>
  <c r="K6" i="68"/>
  <c r="C37" i="89" s="1"/>
  <c r="A19" i="39"/>
  <c r="A18" i="39"/>
  <c r="A17" i="39"/>
  <c r="A16" i="39"/>
  <c r="A15" i="39"/>
  <c r="A14" i="39"/>
  <c r="A13" i="39"/>
  <c r="A12" i="39"/>
  <c r="A11" i="39"/>
  <c r="A10" i="39"/>
  <c r="A9" i="39"/>
  <c r="A8" i="39"/>
  <c r="A7" i="39"/>
  <c r="A6" i="39"/>
  <c r="A5" i="39"/>
  <c r="A4" i="39"/>
  <c r="A3" i="39"/>
  <c r="A2" i="39"/>
  <c r="K7" i="68" l="1"/>
  <c r="F5" i="39"/>
  <c r="F4" i="39"/>
  <c r="F3" i="39"/>
  <c r="F2" i="39"/>
  <c r="D19" i="42"/>
  <c r="D18" i="42"/>
  <c r="D17" i="42"/>
  <c r="D16" i="42"/>
  <c r="D15" i="42"/>
  <c r="D14" i="42"/>
  <c r="D13" i="42"/>
  <c r="D12" i="42"/>
  <c r="D11" i="42"/>
  <c r="D10" i="42"/>
  <c r="D9" i="42"/>
  <c r="D8" i="42"/>
  <c r="D7" i="42"/>
  <c r="D6" i="42"/>
  <c r="D5" i="42"/>
  <c r="D4" i="42"/>
  <c r="D3" i="42"/>
  <c r="D2" i="42"/>
  <c r="C3" i="42"/>
  <c r="C2" i="42"/>
  <c r="K7" i="71"/>
  <c r="B19" i="42"/>
  <c r="B18" i="42"/>
  <c r="B17" i="42"/>
  <c r="B16" i="42"/>
  <c r="B15" i="42"/>
  <c r="B14" i="42"/>
  <c r="B13" i="42"/>
  <c r="B12" i="42"/>
  <c r="B7" i="42"/>
  <c r="B6" i="42"/>
  <c r="B5" i="42"/>
  <c r="B4" i="42"/>
  <c r="B3" i="42"/>
  <c r="B2" i="42"/>
  <c r="V40" i="89"/>
  <c r="V39" i="89"/>
  <c r="V38" i="89"/>
  <c r="V37" i="89"/>
  <c r="P40" i="89"/>
  <c r="P39" i="89"/>
  <c r="P38" i="89"/>
  <c r="P37" i="89"/>
  <c r="B42" i="89"/>
  <c r="B41" i="89"/>
  <c r="B40" i="89"/>
  <c r="B39" i="89"/>
  <c r="B38" i="89"/>
  <c r="B37" i="89"/>
  <c r="B11" i="42"/>
  <c r="B10" i="42"/>
  <c r="B9" i="42"/>
  <c r="B8" i="42"/>
  <c r="C4" i="42"/>
  <c r="C40" i="89"/>
  <c r="L37" i="89"/>
  <c r="L38" i="89"/>
  <c r="K7" i="78"/>
  <c r="C11" i="42"/>
  <c r="AB40" i="89"/>
  <c r="AB39" i="89"/>
  <c r="AB38" i="89"/>
  <c r="AB37" i="89"/>
  <c r="R40" i="89"/>
  <c r="R39" i="89"/>
  <c r="R37" i="89"/>
  <c r="C13" i="42"/>
  <c r="G38" i="89"/>
  <c r="G39" i="89"/>
  <c r="G40" i="89"/>
  <c r="M37" i="89"/>
  <c r="G37" i="89"/>
  <c r="D42" i="89"/>
  <c r="D41" i="89"/>
  <c r="D40" i="89"/>
  <c r="D39" i="89"/>
  <c r="D37" i="89"/>
  <c r="AC40" i="89"/>
  <c r="AC39" i="89"/>
  <c r="AC38" i="89"/>
  <c r="AC37" i="89"/>
  <c r="S40" i="89"/>
  <c r="S38" i="89"/>
  <c r="S37" i="89"/>
  <c r="M40" i="89"/>
  <c r="M39" i="89"/>
  <c r="M38" i="89"/>
  <c r="H12" i="87"/>
  <c r="G12" i="87"/>
  <c r="F12" i="87"/>
  <c r="E12" i="87"/>
  <c r="D12" i="87"/>
  <c r="H12" i="86"/>
  <c r="G12" i="86"/>
  <c r="F12" i="86"/>
  <c r="E12" i="86"/>
  <c r="D12" i="86"/>
  <c r="H12" i="85"/>
  <c r="G12" i="85"/>
  <c r="F12" i="85"/>
  <c r="E12" i="85"/>
  <c r="D12" i="85"/>
  <c r="H12" i="84"/>
  <c r="G12" i="84"/>
  <c r="F12" i="84"/>
  <c r="E12" i="84"/>
  <c r="D12" i="84"/>
  <c r="H12" i="83"/>
  <c r="G12" i="83"/>
  <c r="F12" i="83"/>
  <c r="E12" i="83"/>
  <c r="D12" i="83"/>
  <c r="H12" i="82"/>
  <c r="G12" i="82"/>
  <c r="F12" i="82"/>
  <c r="E12" i="82"/>
  <c r="D12" i="82"/>
  <c r="H12" i="81"/>
  <c r="G12" i="81"/>
  <c r="F12" i="81"/>
  <c r="E12" i="81"/>
  <c r="D12" i="81"/>
  <c r="H12" i="80"/>
  <c r="G12" i="80"/>
  <c r="F12" i="80"/>
  <c r="E12" i="80"/>
  <c r="D12" i="80"/>
  <c r="H12" i="79"/>
  <c r="G12" i="79"/>
  <c r="F12" i="79"/>
  <c r="E12" i="79"/>
  <c r="D12" i="79"/>
  <c r="H12" i="78"/>
  <c r="G12" i="78"/>
  <c r="F12" i="78"/>
  <c r="E12" i="78"/>
  <c r="D12" i="78"/>
  <c r="H12" i="77"/>
  <c r="G12" i="77"/>
  <c r="F12" i="77"/>
  <c r="E12" i="77"/>
  <c r="D12" i="77"/>
  <c r="H12" i="76"/>
  <c r="G12" i="76"/>
  <c r="F12" i="76"/>
  <c r="E12" i="76"/>
  <c r="D12" i="76"/>
  <c r="H12" i="75"/>
  <c r="G12" i="75"/>
  <c r="F12" i="75"/>
  <c r="E12" i="75"/>
  <c r="D12" i="75"/>
  <c r="H12" i="74"/>
  <c r="G12" i="74"/>
  <c r="F12" i="74"/>
  <c r="E12" i="74"/>
  <c r="D12" i="74"/>
  <c r="H12" i="73"/>
  <c r="G12" i="73"/>
  <c r="F12" i="73"/>
  <c r="E12" i="73"/>
  <c r="D12" i="73"/>
  <c r="H12" i="72"/>
  <c r="G12" i="72"/>
  <c r="F12" i="72"/>
  <c r="E12" i="72"/>
  <c r="D12" i="72"/>
  <c r="H12" i="71"/>
  <c r="G12" i="71"/>
  <c r="F12" i="71"/>
  <c r="E12" i="71"/>
  <c r="D12" i="71"/>
  <c r="AC43" i="89" l="1"/>
  <c r="C19" i="42"/>
  <c r="K7" i="87"/>
  <c r="C18" i="42"/>
  <c r="K7" i="86"/>
  <c r="C17" i="42"/>
  <c r="AB43" i="89"/>
  <c r="K7" i="85"/>
  <c r="K7" i="84"/>
  <c r="C16" i="42"/>
  <c r="C15" i="42"/>
  <c r="C14" i="42"/>
  <c r="K7" i="82"/>
  <c r="K7" i="81"/>
  <c r="S43" i="89"/>
  <c r="C12" i="42"/>
  <c r="K7" i="79"/>
  <c r="L39" i="89"/>
  <c r="C10" i="42"/>
  <c r="K7" i="77"/>
  <c r="C9" i="42"/>
  <c r="C8" i="42"/>
  <c r="K7" i="76"/>
  <c r="C42" i="89"/>
  <c r="C7" i="42"/>
  <c r="C6" i="42"/>
  <c r="C41" i="89"/>
  <c r="K7" i="73"/>
  <c r="C5" i="42"/>
  <c r="M43" i="89"/>
  <c r="D43" i="89"/>
  <c r="K7" i="72"/>
  <c r="K7" i="83"/>
  <c r="L40" i="89"/>
  <c r="R43" i="89"/>
  <c r="Q5" i="89" l="1"/>
  <c r="Q6" i="89" s="1"/>
  <c r="C43" i="89"/>
  <c r="J5" i="89" s="1"/>
  <c r="J6" i="89" s="1"/>
  <c r="L43" i="89"/>
  <c r="H12" i="68"/>
  <c r="G12" i="68"/>
  <c r="F12" i="68"/>
  <c r="E12" i="68"/>
  <c r="D12" i="68"/>
</calcChain>
</file>

<file path=xl/sharedStrings.xml><?xml version="1.0" encoding="utf-8"?>
<sst xmlns="http://schemas.openxmlformats.org/spreadsheetml/2006/main" count="1275" uniqueCount="862">
  <si>
    <t>Results and system impact</t>
  </si>
  <si>
    <t>Domain</t>
  </si>
  <si>
    <t>ID</t>
  </si>
  <si>
    <t>Criterion</t>
  </si>
  <si>
    <t>Medium</t>
  </si>
  <si>
    <t>Completed</t>
  </si>
  <si>
    <t>Low</t>
  </si>
  <si>
    <t>High</t>
  </si>
  <si>
    <t>Status</t>
  </si>
  <si>
    <t>Priority</t>
  </si>
  <si>
    <t>There is no standard improvement methodology applied across the organisation.</t>
  </si>
  <si>
    <t>Consumer involvement in improvement is rare or non-existent.</t>
  </si>
  <si>
    <t>There is recognition of the importance of, and ad hoc approaches to, involving consumers in improvement activities.</t>
  </si>
  <si>
    <t>An improvement framework has been implemented for consistency across the organisation.</t>
  </si>
  <si>
    <t>The organisation has achieved, or nearly achieved, consistency in the use of the improvement framework.</t>
  </si>
  <si>
    <t>1 - Foundational</t>
  </si>
  <si>
    <t>2 - Building</t>
  </si>
  <si>
    <t>3 - Refining</t>
  </si>
  <si>
    <t>4 - Consolidating</t>
  </si>
  <si>
    <t>5 - Advanced</t>
  </si>
  <si>
    <t>Consider these reference points when assessing which maturity level your organisation aligns with:</t>
  </si>
  <si>
    <t>Maturity level</t>
  </si>
  <si>
    <t>A. Organisational systems and structures</t>
  </si>
  <si>
    <t>A1. Framework for improvement</t>
  </si>
  <si>
    <t>There is no improvement framework in place or agreed to by the organisation, although the organisation may recognise the importance of such a framework.</t>
  </si>
  <si>
    <t>The improvement framework is not used consistently across the organisation, but more parts of the organisation use it than do not, and actions may be underway to increase consistency in its use.</t>
  </si>
  <si>
    <t>The improvement framework identifies consumers as participants in improvement improvement activities, with steadily increasing evidence of uptake.</t>
  </si>
  <si>
    <t>The improvement framework identifies consumers as partners in improvement improvement activities, and the organisation consistently involves consumers in accordance with this improvement framework.</t>
  </si>
  <si>
    <t>There is a system in place to review the improvement framework and update as required.</t>
  </si>
  <si>
    <t>The improvement framework includes an integrated approach to consumer partnership across all stages of improvement improvement activities, and the organisation consistently applies this approach.</t>
  </si>
  <si>
    <t>A2. Prioritisation of improvement activities</t>
  </si>
  <si>
    <t>The improvement framework has been adopted and is consistently used organisation-wide.</t>
  </si>
  <si>
    <t>There is an ad hoc or opportunistic approach to improvement activities.</t>
  </si>
  <si>
    <t>There is no clear means to determining priority areas of focus.</t>
  </si>
  <si>
    <t>There is no apparent alignment with the organisation’s vision or strategic plan.</t>
  </si>
  <si>
    <t>There is no consideration of staff and consumer views on what is important to them in planning and prioritising improvement activities.</t>
  </si>
  <si>
    <t>There is a somewhat ad hoc or opportunistic approach to improvement, but with some effort on the part of the organisation to create consistency.</t>
  </si>
  <si>
    <t>Some departments and units use their own approach to prioritise improvement activities.</t>
  </si>
  <si>
    <t>There is variable alignment with the organisation’s vision or strategic plan.</t>
  </si>
  <si>
    <t>Some departments and units monitor change impact on achieving their own objectives.</t>
  </si>
  <si>
    <t>There is limited evidence of departments and units aligning with staff and consumer views of what is important to them in planning and prioritising improvement activities.</t>
  </si>
  <si>
    <t>There is no process in place to review the prioritisation approach.</t>
  </si>
  <si>
    <t>The organisation mostly takes a proactive approach to prioritisation, with some departments and units still taking an ad hoc or opportunistic approach.</t>
  </si>
  <si>
    <t>Few departments and units use their own approach to prioritise improvement activities and most have adopted the organisation’s approach.</t>
  </si>
  <si>
    <t>There is some alignment of improvement activities with the organisation’s vision or strategic plan across departments and units.</t>
  </si>
  <si>
    <t>The organisation monitors change impact on achieving improvement, strategic and operational goals, with individual departments and units mostly continuing to monitor the change impact on achieving their own objectives.</t>
  </si>
  <si>
    <t>Some departments and units understand and align with staff and consumer views on what is important to them in planning and prioritising improvement activities.</t>
  </si>
  <si>
    <t>The organisation takes a proactive approach to prioritisation.</t>
  </si>
  <si>
    <t>The organisation applies a consistent methodology to identify, assess, compare and prioritise improvement activities.</t>
  </si>
  <si>
    <t>Improvement activities across the organisation are linked with the organisation’s vision and strategic plan.</t>
  </si>
  <si>
    <t>The organisation regularly monitors improvement projects in progress and change impacts of implemented improvement projects, and project outcomes are reviewed independently.</t>
  </si>
  <si>
    <t>Most departments and units understand and align with staff and consumer views on what is important to them in planning and prioritising improvement activities.</t>
  </si>
  <si>
    <t>Staff and consumers understand and can meaningfully influence how improvement activities are planned and prioritised across the organisation.</t>
  </si>
  <si>
    <t>There is no apparent monitoring of change impact on achieving improvement, operational or strategic goals.</t>
  </si>
  <si>
    <t>The organisation takes a proactive approach to prioritisation, which integrates key metrics and considers the organisation’s strategic goals, project outcomes, consumer and staff views, resources, project dependencies and/or synergies.</t>
  </si>
  <si>
    <t>The organisation applies a consistent methodology to identify, assess, compare and prioritise improvement activities, with strong staff and consumer participation.</t>
  </si>
  <si>
    <t>Organisation-wide improvement activities are consistently and clearly linked with the organisation’s vision, strategic plan and governance model.</t>
  </si>
  <si>
    <t>The organisation has a vision and current strategic plan. Operational plans exist, but may not directly link to this strategic plan or identified performance gaps.</t>
  </si>
  <si>
    <t>There is no involvement by staff in developing actions to support the strategic plan.</t>
  </si>
  <si>
    <t>There is no communication of plans across the organisation or to the community.</t>
  </si>
  <si>
    <t>Staff and consumers are not involved in developing the organisation’s strategic or operational plans.</t>
  </si>
  <si>
    <t>There is no communication with staff or consumers working for the organisation about the strategic plan or their contribution to achieving strategic goals.</t>
  </si>
  <si>
    <t>The organisation has no formal links between redesign, quality and other improvement activities.</t>
  </si>
  <si>
    <t>The organisation’s strategic plan links to operational plans, and the key strategic documents are available to the community.</t>
  </si>
  <si>
    <t>Only some staff are involved in developing actions to support the strategic plan through department or unit plans.</t>
  </si>
  <si>
    <t>The organisation’s key strategic documents are available across the organisation and to the community with no mechanisms to provide feedback.</t>
  </si>
  <si>
    <t>Staff and consumers are provided with ad hoc opportunities to contribute to developing the organisation’s strategic and operational plans.</t>
  </si>
  <si>
    <t>There is low expectation of staff and consumers working for the organisation to contribute to achieving strategic goals.</t>
  </si>
  <si>
    <t>Redesign, quality and other improvement activities know where to go for information on their separate activities, but there is no active sharing of such information.</t>
  </si>
  <si>
    <t>The organisation’s strategic plan links to operational plans, and is available to the community.</t>
  </si>
  <si>
    <t>Staff are given the opportunity to be involved in developing actions to support the strategic plan through department or unit plans, but uptake is variable across teams.</t>
  </si>
  <si>
    <t>The organisation’s strategic plan is available across the organisation and to the community, with limited mechanisms to provide feedback.</t>
  </si>
  <si>
    <t>Staff and consumers are given some opportunities to contribute to developing the organisation’s strategic and operational plans, and uptake is low.</t>
  </si>
  <si>
    <t>There is moderate expectation of staff and consumers working for the organisation to contribute to achieving strategic goals as evidenced in some performance and development plans.</t>
  </si>
  <si>
    <t>Redesign, quality and other improvement activities share their work plans to enhance understanding of program roles and responsibilities without a focus on the broader impact of the separate activities.</t>
  </si>
  <si>
    <t>Strategic, operational and improvement plans have clear links and resources are dedicated to bringing this information together.</t>
  </si>
  <si>
    <t>Staff and consumers are given the opportunity to develop actions to support the strategic, operational and improvement plans and uptake is steadily reaching consistency.</t>
  </si>
  <si>
    <t>Plans are communicated across the organisation and to the community (where relevant), with some mechanisms in place to provide feedback.</t>
  </si>
  <si>
    <t>Staff and consumers are given the opportunity to contribute to developing the organisation’s strategic, operational and improvement plans, and uptake is steadily reaching consistency.</t>
  </si>
  <si>
    <t>There is a high expectation of staff and consumers working for the organisation to contribute to achieving strategic goals as evidenced in all performance and development plans.</t>
  </si>
  <si>
    <t>There are formal links between redesign, quality and other improvement activities, including joint planning to eliminate potential for duplication of effort and sharing of lessons learnt.</t>
  </si>
  <si>
    <t>Strategic, operational and improvement plans have clear links, including linked metrics, and resources are dedicated to bringing this information together.</t>
  </si>
  <si>
    <t>There is a standardised process in place for staff and consumers to develop and progress actions to support the strategic, operational and improvement plans.</t>
  </si>
  <si>
    <t>There is ongoing, transparent communication of plans across the organisation and to the community (where relevant), with a consistent process in place to provide feedback.</t>
  </si>
  <si>
    <t>Staff and consumers regularly contribute to developing the organisation’s strategic, operational, and improvement plans.</t>
  </si>
  <si>
    <t>Staff and consumers working for the organisation contribute to achieving strategic goals as evidenced in all performance and development plans.</t>
  </si>
  <si>
    <t>Redesign, quality and other improvement and innovation activities are fully integrated, with review cycles that support learning and further improvement.</t>
  </si>
  <si>
    <t>A4. Systems approach to improvement</t>
  </si>
  <si>
    <t>There is no organisation-wide framework nor processes for improvement.</t>
  </si>
  <si>
    <t>There is no systems-based thinking by staff across the organisation, with a siloed approach to improvement.</t>
  </si>
  <si>
    <t>There is no staff use of metrics to understand system interdependencies and their impact between departments and units, and on staff and consumers.</t>
  </si>
  <si>
    <t>Some departments and units can identify their standard processes for improvement and may have this captured in localised documentation.</t>
  </si>
  <si>
    <t>There is a low level of staff understanding of system interdependencies and their impact between departments and units, and on staff and consumers.</t>
  </si>
  <si>
    <t>Staff use of metrics to understand system interdependencies and their impact between departments and units, and on staff and consumers, can be described as underdeveloped.</t>
  </si>
  <si>
    <t>Most departments and units can identify their standard processes for improvement, with localised documentation within their departments and units.</t>
  </si>
  <si>
    <t>There is a mixed level of staff understanding of system interdependencies and their impact between departments and units, and on staff and consumers.</t>
  </si>
  <si>
    <t>Staff use of metrics to understand interdependencies and their impact between departments and units, and on staff and consumers, can be described as developing.</t>
  </si>
  <si>
    <t>The organisation recognises the value of a systems approach and is taking steps to build a culture of continuous improvement.</t>
  </si>
  <si>
    <t>There are established and documented organisation-wide processes for improvement and most departments and units can show evidence that they use them.</t>
  </si>
  <si>
    <t>System interdependencies and impacts between departments and units, and on staff and consumers, are identified and understood by most staff.</t>
  </si>
  <si>
    <t>Staff use of metrics to understand interdependencies and their impact between departments and units, and on staff and consumers, can be described as mature.</t>
  </si>
  <si>
    <t>The organisation is progressively forming a culture of continuous improvement, where systems linkages are identified and used to prioritise improvement activities, and this systems approach is reflected in the role descriptions and performance plans of  most staff.</t>
  </si>
  <si>
    <t>Staff, consumers and partners work together to understand the system interdependencies between all functions across the care continuum, within and outside the direct care setting.</t>
  </si>
  <si>
    <t>The organisation uses information about system interdependencies and impacts to progress improvement activities.</t>
  </si>
  <si>
    <t>There is a well-developed organisational culture of continuous improvement across the organisation, at all levels, using a systems approach and this is reflected in the role descriptions and performance plans of all staff.</t>
  </si>
  <si>
    <t>The organisation looks outside the care setting to consider public and population health, consumer and community needs, and how the organisation can influence or impact the broader health system, such as through preventative measures across the care continuum.</t>
  </si>
  <si>
    <t>A3. Strategic alignment</t>
  </si>
  <si>
    <t>A5. Knowledge management and exchange</t>
  </si>
  <si>
    <t>There is no organisational approach to sharing knowledge, ideas, experience, outcomes, solutions or interventions across the organisation.</t>
  </si>
  <si>
    <t>There is no access to documentation of previous improvement activities and other related resources.</t>
  </si>
  <si>
    <t>There is no formal approach to using existing organisational knowledge, solutions, interventions or outcomes from previous improvement projects to spread improvements.</t>
  </si>
  <si>
    <t>There is no access to knowledge management and sharing of expertise.</t>
  </si>
  <si>
    <t>Successful solutions and interventions are not shared or transferred to other areas of the organisation.</t>
  </si>
  <si>
    <t>Learning from peers is not a demonstrated behaviour within the organisation, particularly in the case of a negative experience or outcome.</t>
  </si>
  <si>
    <t>There are no opportunities for consumers to contribute to knowledge exchange processes.</t>
  </si>
  <si>
    <t>The organisation can be characterised by an ad hoc approach to sharing knowledge, ideas, experience, outcomes, solutions or interventions across the organisation.</t>
  </si>
  <si>
    <t>There is limited access to documentation relating to improvement activities and other related resources.</t>
  </si>
  <si>
    <t>There is ad hoc uptake of outcomes or lessons learned from previous improvement activities from within and across departments or units.</t>
  </si>
  <si>
    <t>Departments and units have limited access to knowledge management and sharing of expertise.</t>
  </si>
  <si>
    <t>There is limited spread of successful solutions or interventions to other departments and units – this may be communicated through notice boards or newsletters.</t>
  </si>
  <si>
    <t>Ad hoc or limited learning from peers is demonstrated within the organisation, particularly in the case of a negative experience or outcome.</t>
  </si>
  <si>
    <t>There are limited opportunities for consumers to contribute to knowledge exchange processes.</t>
  </si>
  <si>
    <t>The organisation has a means to share knowledge, ideas, experience, outcomes solutions and interventions of improvement activities across the organisation.</t>
  </si>
  <si>
    <t>Access is available for all staff to documentation relating to improvement activities and other resources, but uptake is mixed.</t>
  </si>
  <si>
    <t>Most departments and units use outcomes or lessons learned from previous improvement activities across the organisation.</t>
  </si>
  <si>
    <t>Departments and units have ample access to knowledge management and sharing expertise, but uptake is mixed.</t>
  </si>
  <si>
    <t>The organisation may have a schedule of forums to communicate successful solutions or interventions.</t>
  </si>
  <si>
    <t>The organisation may set up opportunities to learn from peers to facilitate improvement, including negative and positive experiences and outcomes, and test solutions prior to adopting.</t>
  </si>
  <si>
    <t>Opportunities exist for consumers to contribute to knowledge exchange processes, but uptake by consumers and/or the organisation is mixed.</t>
  </si>
  <si>
    <t>The organisation is starting to gain consistency in how it spreads ideas and best practice (e.g. resources, coaching).</t>
  </si>
  <si>
    <t>There is an organisational approach to knowledge management that is accessible to all staff.</t>
  </si>
  <si>
    <t>All staff have access to documentation relating to improvement activities and other resources, and uptake is strong.</t>
  </si>
  <si>
    <t>Departments and units regularly share improvement knowledge, ideas, experience, outcomes, solutions and interventions, and there is an expectation to learn from and/or take up improvement ideas from previous initiatives.</t>
  </si>
  <si>
    <t>Departments and units can access knowledge management and sharing of expertise on request and do so regularly.</t>
  </si>
  <si>
    <t>The spread of successful solutions or interventions areas across the organisation is part of the improvement project plans.</t>
  </si>
  <si>
    <t>There is a formalised approach to learning from peers to facilitate improvement, including negative and positive experiences and outcomes.</t>
  </si>
  <si>
    <t>Opportunities exist for consumers to contribute to knowledge exchange processes, and there is evidence that they do so.</t>
  </si>
  <si>
    <t>Support is available (including resources, coaching) to spread and support others in adopting successful solutions or interventions.</t>
  </si>
  <si>
    <t>There is an organisation-wide knowledge management approach that considers the range of clinical, non-clinical and consumer knowledge available and required.</t>
  </si>
  <si>
    <t>Documentation is available to all staff in relation to improvement activities and they proactively update the documentation when needed.</t>
  </si>
  <si>
    <t>Departments and units regularly share improvement knowledge, ideas, experience, outcomes, solutions and interventions, and staff display a willingness and commitment to learn from and/or take up improvement ideas from previous initiatives.</t>
  </si>
  <si>
    <t>There is a culture of continuous improvement and innovation that is underpinned by solid knowledge management and sharing practices within and outside the organisation.</t>
  </si>
  <si>
    <t>The roll-out plan for spread of successful solutions or interventions is built into the project concept, not as an ‘add on’ at the end of a project, is an expectation and the responsibility of leaders, and is done consistently.</t>
  </si>
  <si>
    <t>A formal process exists to facilitate learning from peers and roll-out of successful solutions or interventions, within and outside the organisation, and forms part of the organisational improvement framework.</t>
  </si>
  <si>
    <t>Consumers are encouraged  to, and actively, participate in enhancing the organisation’s knowledge through capturing and sharing experiences and creating a culture of learning from these experiences.</t>
  </si>
  <si>
    <t>Successful operational areas coach and support others to adopt the solution or intervention.</t>
  </si>
  <si>
    <t>Sharing and building knowledge through networking opportunities is a core responsibility of the organisation’s leadership within and outside the organisation.</t>
  </si>
  <si>
    <t>A6. Governance of improvement</t>
  </si>
  <si>
    <t>Governing improvement is project based, specifically funded and time limited (AKA “firefighting”).</t>
  </si>
  <si>
    <t>Consumers are not involved in governing improvement in the organisation.</t>
  </si>
  <si>
    <t>There is a focus on improvement only in the project phase.</t>
  </si>
  <si>
    <t>There is no medium or long-term planning of improvement activities.</t>
  </si>
  <si>
    <t>There is no governance focus on workforce skills development to support improvement practice.</t>
  </si>
  <si>
    <t>There is no governance involvement in planning and prioritising improvement activities and aligning the improvement program with the organisation’s strategy.</t>
  </si>
  <si>
    <t>There is no governance focus on the development or refinement of improvement systems, processes and practices across the organisation.</t>
  </si>
  <si>
    <t>There are no opportunities for those who have a governance role in the organisation to build their improvement leadership capability.</t>
  </si>
  <si>
    <t>There are no opportunities for those in a governance role to review department or unit improvement programs against plans.</t>
  </si>
  <si>
    <t>Governing improvement is project-based, however it provides some direction beyond specifically funded projects to sustainable improvement work.</t>
  </si>
  <si>
    <t>There are ad hoc examples of how consumer participation feeds into governing improvement in the organisation.</t>
  </si>
  <si>
    <t>Those who have a governance role in the organisation demonstrate variable focus on improvement beyond the project phase.</t>
  </si>
  <si>
    <t>Localised medium to long-term planning exists within some departments and units.</t>
  </si>
  <si>
    <t>Those who have a governance role in the organisation demonstrate variable focus on skills development to support improvement practice.</t>
  </si>
  <si>
    <t>There is limited governance involvement in planning and prioritising improvement activities and aligning the improvement program with the organisation’s strategy.</t>
  </si>
  <si>
    <t>Those who have a governance role in the organisation demonstrate variable focus on the development of improvement systems, process and practices across the organisation.</t>
  </si>
  <si>
    <t>Opportunities are limited for those who have a governance role in the organisation to build their improvement leadership capability to advance organisational culture, values and strategy.</t>
  </si>
  <si>
    <t>There are limited opportunities for those in a governance role to review department or unit improvement programs against plans, and uptake is variable.</t>
  </si>
  <si>
    <t>Governing improvement can be described as a mix between project-based and strategic.</t>
  </si>
  <si>
    <t>There is a growing opportunity for consumer participation  in governing improvement in the organisation.</t>
  </si>
  <si>
    <t>Those who have a governance role in the organisation demonstrate a strong focus on improvement beyond the project phase.</t>
  </si>
  <si>
    <t>Localised medium to long-term planning exists within all departments and units.</t>
  </si>
  <si>
    <t>Those who have a governance role in the organisation demonstrate a strong focus on skills development to support improvement practice.</t>
  </si>
  <si>
    <t>Governance involvement has increased in planning and prioritising improvement activities, and aligning the improvement program with the organisation’s strategy.</t>
  </si>
  <si>
    <t>Those who have a governance role in the organisation demonstrate a strong focus on the development of improvement systems, process and practices across the organisation.</t>
  </si>
  <si>
    <t>Opportunities are provided to those who have a governance role in the organisation to build their improvement leadership capability to advance organisational culture, values and strategy.</t>
  </si>
  <si>
    <t>There are some opportunities for those in a governance role to review department or unit improvement programs against plans, and uptake is strong.</t>
  </si>
  <si>
    <t>Those who have a governance role in the organisation provide direction and support to the majority of improvement activities.</t>
  </si>
  <si>
    <t>Consumers are encouraged to, and consistently, advise and contribute to governing improvement in increasingly meaningfully ways, such as being embedded in organisational improvement and operational activities, and relevant boards and committees.</t>
  </si>
  <si>
    <t>Those who have a governance role in the organisation use a comprehensive measurement approach, such as a balanced scorecard, to drive improvement beyond the project phase.</t>
  </si>
  <si>
    <t>There is a medium to long-term focus and evidence of alignment, using metrics and KPIs, with strategic agenda across most departments and units.</t>
  </si>
  <si>
    <t>Those who have a governance role in the organisation focus on skills development to drive a continuous improvement approach that is not reliant on projects.</t>
  </si>
  <si>
    <t>Governance involvement is maturing in planning and prioritising improvement activities and aligning the improvement program with the organisation’s strategy.</t>
  </si>
  <si>
    <t>Those who have a governance role in the organisation systematically focus on developing improvement systems, process and practices across the organisation.</t>
  </si>
  <si>
    <t>Those who have a governance role in the organisation possess the improvement leadership capability to advance organisational culture, values and strategy.</t>
  </si>
  <si>
    <t>Those who have a governance role in the organisation have the opportunity to review department or unit improvement programs against plans, and act accordingly, and uptake is steadily approaching consistency.</t>
  </si>
  <si>
    <t>Those who have a governance role in the organisation provide direction and support to improvement across the organisation.</t>
  </si>
  <si>
    <t>Consumers actively contribute to governing improvement through meaningful participation in organisational improvement and operational activities, such as co-design, collaborative decision-making, improvement activity prioritisation, design and delivery, working in embedded consumer-facing roles, and participation in relevant boards and committees.</t>
  </si>
  <si>
    <t>There is a consistent medium to long-term focus and evidence of alignment, using metrics and KPIs, with strategic agenda.</t>
  </si>
  <si>
    <t>Those who have a governance role in the organisation have developed a comprehensive measurement approach to drive improvement aligned with strategy.</t>
  </si>
  <si>
    <t>Those who have a governance role in the organisation believe improvement is a core capability of the organisation and its culture, and lead accordingly.</t>
  </si>
  <si>
    <t>Governance involvement is embedded in planning and prioritising improvement activities and aligning the improvement program to strategy.</t>
  </si>
  <si>
    <t>Those who have a governance role in the organisation use a well-embedded system of improvement that is continually reviewed and refined.</t>
  </si>
  <si>
    <t>Those who have a governance role in the organisation are effective leaders in advancing organisational culture, values and strategy.</t>
  </si>
  <si>
    <t>Those who have a governance role in the organisation review department or unit improvement programs against plans, and act accordingly to enable program success.</t>
  </si>
  <si>
    <t>B. Workforce capability and development</t>
  </si>
  <si>
    <t>B1. People development</t>
  </si>
  <si>
    <t>There is no apparent focus on improvement in the organisation’s people development strategy.</t>
  </si>
  <si>
    <t>Improvement is not part of performance plans and capability development processes.</t>
  </si>
  <si>
    <t>Training in improvement is not part of the formal orientation process.</t>
  </si>
  <si>
    <t>There is lack of clarity for staff, managers and consumers working in the organisation regarding the staff and consumer role in improvement.</t>
  </si>
  <si>
    <t>No resources are allocated to support building the improvement capability of staff or consumers working in the organisation.</t>
  </si>
  <si>
    <t>The organisation’s people development strategy may include a small or unclear focus on improvement.</t>
  </si>
  <si>
    <t>Few staff or consumers working in the organisation have evidence of improvement skills and knowledge in performance plans and capability development processes.</t>
  </si>
  <si>
    <t>Training in improvement is informally part of the orientation process, e.g. individual managers include it when on-boarding new staff and consumers working in the organisation.</t>
  </si>
  <si>
    <t>There are few examples where there is formal acknowledgement of improvement responsibilities in staff and consumers working in the organisation position descriptions.</t>
  </si>
  <si>
    <t>Few resources are allocated to support building the improvement capability of staff or consumers working in the organisation.</t>
  </si>
  <si>
    <t>The organisation’s people development strategy includes a clear focus on improvement.</t>
  </si>
  <si>
    <t>Most staff, and few consumers working in the organisation, have evidence of improvement in performance plans and capability development processes, however, it is led by managers and there may be inconsistency across departments and units.</t>
  </si>
  <si>
    <t>Training in improvement is a formal part of the orientation process, but there may be inconsistency among staff and consumers working in the organisation in their understanding of its use.</t>
  </si>
  <si>
    <t>There are many examples of formal acknowledgement of improvement responsibilities in staff and consumers working in the organisation position descriptions, but it is not consistent across the organisation.</t>
  </si>
  <si>
    <t>The organisation allocates some resources to support building the improvement capability of staff and consumers working in the organisation, but this is provided inconsistently across the organisation.</t>
  </si>
  <si>
    <t>Staff, and some consumers working in the organisation, often drive their improvement contributions and capability development, as evidenced in performance plans and capability development processes.</t>
  </si>
  <si>
    <t>Improvement is part of formal orientation and managers understand their responsibility to support the understanding of new staff and consumers working in the organisation of its use consistently across the organisation.</t>
  </si>
  <si>
    <t>Improvement is written into all staff and consumers working in the organisation position descriptions and some performance plans.</t>
  </si>
  <si>
    <t>The organisation allocates resources to support building the improvement capability of staff and consumers working in the organisation, and this is mostly consistent across the organisation.</t>
  </si>
  <si>
    <t>Most staff and consumers working in the organisation drive their improvement contributions and capability development, as evidenced in performance plans and capability development processes.</t>
  </si>
  <si>
    <t>Improvement is part of formal orientation and managers take an active role in ensuring new staff and consumers working in the organisation understand their responsibility to engage in improvement in their work.</t>
  </si>
  <si>
    <t>The expectations of staff and consumers working in the organisation in improvement is written into all position descriptions and performance plans.</t>
  </si>
  <si>
    <t>Resources are allocated to support training and development in improvement of staff and consumers working in the organisation.</t>
  </si>
  <si>
    <t>There is regular review of the improvement priorities in the people development strategy to ensure ongoing alignment with the organisation’s objectives.</t>
  </si>
  <si>
    <t>B2. Training and professional development in improvement</t>
  </si>
  <si>
    <t>The organisation provides no training on the theory or use of improvement methodologies, with no agreed training and development requirements regarding improvement capability.</t>
  </si>
  <si>
    <t>There is no training offered to increase staff skills and knowledge in improvement.</t>
  </si>
  <si>
    <t>The organisation’s capability framework does not include development of improvement skills and knowledge.</t>
  </si>
  <si>
    <t>There is no consideration for development or sustaining the workforce’s improvement capability.</t>
  </si>
  <si>
    <t>Consumers are not provided with support, training or development opportunities in improvement skills or knowledge.</t>
  </si>
  <si>
    <t>The organisation is in the early stages of development of a structured program to improve workforce capability to deliver improvement projects.</t>
  </si>
  <si>
    <t>Some departments and units offer training to increase staff skills and knowledge in improvement, and there may be an ad hoc or reactive approach to the provision and range of improvement-related training.</t>
  </si>
  <si>
    <t>The organisation’s capability framework may include references to development of improvement skills and knowledge.</t>
  </si>
  <si>
    <t>There is a low level of consideration for the sustainability of workforce improvement capability in the medium and long-term.</t>
  </si>
  <si>
    <t>There may be attempts to make tools or information that builds improvement awareness available for consumers.</t>
  </si>
  <si>
    <t>The organisation has developed and launched a structured program to improve workforce capability to deliver improvement projects, but the uptake is mixed.</t>
  </si>
  <si>
    <t>Most departments and units offer training to increase improvement skills and knowledge.</t>
  </si>
  <si>
    <t>The organisation can identify what constitutes workforce capability for improvement and can link it to their capability framework.</t>
  </si>
  <si>
    <t>The organisation’s people development strategy shows limited consideration for the sustainability of workforce improvement capability in the medium and long-term.</t>
  </si>
  <si>
    <t>The capability framework acknowledges the role that consumers have in improvement, and ad hoc opportunities in improvement skills and knowledge are provided to some consumers participating in improvement activities.</t>
  </si>
  <si>
    <t>The organisation has developed and launched a structured program to improve workforce capability to deliver improvement projects, and the uptake is consistent across departments and units.</t>
  </si>
  <si>
    <t>The organisation has a planned approach to the delivery of improvement training and development to meet short-term needs, that also allows for departments and units to feed back any training and development needs.</t>
  </si>
  <si>
    <t>The organisation can identify what constitutes workforce capability for improvement and can link it to their capability framework. In some cases, it may be embedded in the framework.</t>
  </si>
  <si>
    <t>The organisation’s people development strategy shows clear consideration for the sustainability of workforce improvement capability in the medium and long-term.</t>
  </si>
  <si>
    <t>The capability framework acknowledges the role that consumers have in improvement, and some training and development opportunities in improvement skills and knowledge are provided to consumers participating in improvement activities.</t>
  </si>
  <si>
    <t>The organisation offers a comprehensive training and development program in improvement skills and knowledge embedded in its people development strategy, actively targeting and supporting all levels and types of staff and consumers.</t>
  </si>
  <si>
    <t>The organisation’s capability framework clearly identifies the mandatory skills and knowledge requirement across the organisation for all levels and types of staff.</t>
  </si>
  <si>
    <t>There is evidence that the organisation intends to create sustainability of improvement skills and knowledge via a comprehensive training and development program for the long-term.</t>
  </si>
  <si>
    <t>All consumers participating in improvement activities are proactively provided with support, training and development opportunities in improvement skills and knowledge.</t>
  </si>
  <si>
    <t>The organisation has a future-focussed, planned approach to the delivery of a comprehensive training and development program.</t>
  </si>
  <si>
    <t>B3. Depth of improvement expertise</t>
  </si>
  <si>
    <t>There is no identified improvement expertise within the organisation.</t>
  </si>
  <si>
    <t>No expectation has been set with managers regarding their role in building improvement capability.</t>
  </si>
  <si>
    <t>There is no expectation of management’s role in building improvement capability.</t>
  </si>
  <si>
    <t>There is no coaching by managers to build improvement skills and knowledge in teams and staff.</t>
  </si>
  <si>
    <t>Consumers have no contact with, or awareness of, the improvement expert(s) within the organisation.</t>
  </si>
  <si>
    <t>The organisation does not have a plan to define a strategy for developing depth of improvement expertise.</t>
  </si>
  <si>
    <t>There is some dedicated improvement expertise to support building improvement capability and lead improvement projects across the organisation.</t>
  </si>
  <si>
    <t>Only some departments or units have at least one staff member leading improvement activities.</t>
  </si>
  <si>
    <t>There is an ad hoc expectation of management’s role in building improvement capability.</t>
  </si>
  <si>
    <t>There is some coaching by managers to build improvement skills and knowledge in teams and staff, but this is not consistent across departments or units, or the organisation.</t>
  </si>
  <si>
    <t>Consumers have little contact with, or awareness of, the improvement expert(s) within the organisation.</t>
  </si>
  <si>
    <t>The organisation may see the value in, and have done research into, a strategy for developing depth of improvement expertise.</t>
  </si>
  <si>
    <t>There are dedicated improvement expert(s) with different levels of improvement expertise to support building improvement capability and lead improvement projects across the organisation, and their role is communicated to staff.</t>
  </si>
  <si>
    <t>Most departments or units have at least one staff member leading improvement activities.</t>
  </si>
  <si>
    <t>Most managers acknowledge their role in building improvement capability.</t>
  </si>
  <si>
    <t>Most managers have an active role in coaching staff to build improvement capability.</t>
  </si>
  <si>
    <t>Some consumers are aware that the organisation has improvement expert(s), but cannot readily access them.</t>
  </si>
  <si>
    <t>The organisation has a plan to define a strategy for developing depth of improvement expertise and implement a logical model for improvement expert and agent ratios aligned with the specific context of the organisation (e.g. the Kaiser Permanente model).</t>
  </si>
  <si>
    <t>Most departments or units have a cohort of staff leading improvement activities.</t>
  </si>
  <si>
    <t>All managers acknowledge their role in building improvement capability.</t>
  </si>
  <si>
    <t>All managers have an active role in coaching staff to build improvement capability.</t>
  </si>
  <si>
    <t>Consumers can identify the improvement expert(s) in the organisation, and can readily access them.</t>
  </si>
  <si>
    <t>The organisation has defined a strategy for developing depth of improvement expertise and is actively working toward implementing a logical model for improvement expert and agent ratios aligned with the specific context of the organisation (e.g. the Kaiser Permanente model).</t>
  </si>
  <si>
    <t>The organisation is developing the improvement capability of particular willing consumers, with the view to deepening and enabling their active involvement in improvement activities.</t>
  </si>
  <si>
    <t>All departments and units have at least one staff member leading improvement activities and departments/units can identify a cohort of staff involved in leading improvement.</t>
  </si>
  <si>
    <t>All managers acknowledge their role in building improvement capability and are measured against their ability to do so in performance reviews.</t>
  </si>
  <si>
    <t>All managers actively coach staff to continually build and develop improvement capability.</t>
  </si>
  <si>
    <t>Consumers can easily identify and access improvement expert(s) in the organisation, and the expert(s) actively seeks their input in improvement activities.</t>
  </si>
  <si>
    <t>The organisation has achieved its strategy for developing depth of improvement expertise by implementing a logical model for improvement expert and agent ratios aligned with the specific context of the organisation (e.g. the Kaiser Permanente model).</t>
  </si>
  <si>
    <t>The organisation has actively developed and supported the improvement capability of particular willing consumers and can identify examples where those consumers have worked and been embraced as active improvement agents.</t>
  </si>
  <si>
    <t>B4. Breadth of improvement knowledge, skills and experience</t>
  </si>
  <si>
    <t>There is no organisation-wide data collected on staff skills and knowledge of the organisation’s improvement framework and methodology (e.g. participation numbers, skills type, competency/ capability level).</t>
  </si>
  <si>
    <t>There is no organisational visibility of improvement skills and awareness.</t>
  </si>
  <si>
    <t>Anecdotally, little to no staff have awareness or knowledge of the improvement framework and practice.</t>
  </si>
  <si>
    <t>Information about the improvement framework is not available to consumers.</t>
  </si>
  <si>
    <t>Departments and units measure staff improvement skills and knowledge on an ad hoc basis – could be localised to individual managers where improvement is a focus of their role.</t>
  </si>
  <si>
    <t>There is limited visibility of staff improvement skills and knowledge within functional areas or contained to management reporting lines.</t>
  </si>
  <si>
    <t>Anecdotally, few staff have awareness or knowledge of the improvement framework and practice.</t>
  </si>
  <si>
    <t>Information about the improvement framework is not available to consumers, or is only available in an inaccessible form.</t>
  </si>
  <si>
    <t>The organisation has implemented a means to measure staff improvement skills and knowledge across departments and units, and most departments and units participate.</t>
  </si>
  <si>
    <t>There is increasing visibility of staff improvement skills and knowledge within some departments and units.</t>
  </si>
  <si>
    <t>Anecdotally, more than half of all staff have awareness or knowledge of the improvement framework and practice.</t>
  </si>
  <si>
    <t>The organisation seeks to build staff and consumer awareness relating to its improvement framework, by making information, tools and resources available.</t>
  </si>
  <si>
    <t>The organisation has implemented a means to measure staff improvement skills and knowledge across departments and units, and all departments and units participate.</t>
  </si>
  <si>
    <t>There is visibility of staff improvement skills and knowledge within functional areas in most departments and units, and managers can articulate their team’s improvement skills or knowledge gaps.</t>
  </si>
  <si>
    <t>Anecdotally, most staff have awareness or knowledge of the improvement framework and practice.</t>
  </si>
  <si>
    <t>Information, tools and resources relating to the organisation’s improvement framework and activities are easily accessible to, and frequently accessed by staff and consumers, in ways that meet their needs.</t>
  </si>
  <si>
    <t>The organisation’s means to measure staff improvement skills and knowledge across departments and units show that staff have or are developing improvement skills and knowledge appropriate to their role, from awareness through to ability to train or coach, and this aligns with the people development strategy.</t>
  </si>
  <si>
    <t>Managers understand their team’s improvement skill and knowledge levels and have action plans in place to mitigate skill or knowledge gaps where needed.</t>
  </si>
  <si>
    <t>Anecdotally, nearly all staff have awareness or knowledge of the improvement framework and practice.</t>
  </si>
  <si>
    <t>Information, tools and resources relating to the organisation’s improvement framework and activities are easily accessible to, and frequently accessed by staff and consumers, both of which are actively encouraged to provide feedback on these.</t>
  </si>
  <si>
    <t>C1. Measurement system</t>
  </si>
  <si>
    <t>C. Results and system impact</t>
  </si>
  <si>
    <t>There are no, or limited, metrics in place to monitor operational performance, identify opportunities for improvement or to measure the impact of change.</t>
  </si>
  <si>
    <t>There are no systems in place to gather and analyse data.</t>
  </si>
  <si>
    <t>Metrics (and associated data) are not available to staff or consumers working in the organisation.</t>
  </si>
  <si>
    <t>There is no evidence to demonstrate that the limited metrics are presented in a visual format to support teams having a shared view of performance.</t>
  </si>
  <si>
    <t>Metrics and reports are not available to the community.</t>
  </si>
  <si>
    <t>Some departments or units have metrics in place and routinely monitor them to identify opportunities for improvement or to measure the impact of change.</t>
  </si>
  <si>
    <t>There is no standard organisational reporting mechanism.</t>
  </si>
  <si>
    <t>Metrics (and associated data) are available to staff and consumers working in the organisation in some departments or units.</t>
  </si>
  <si>
    <t>Metrics (and associated data) are used to make improvement related decisions or drive improvement plans in some departments or units.</t>
  </si>
  <si>
    <t>Metrics are partially presented in a visual format across few departments and units to support teams having a shared view of performance.</t>
  </si>
  <si>
    <t>Basic metrics and reports are available to the community on request.</t>
  </si>
  <si>
    <t>Most departments and units have metrics in place and routinely monitor these to identify opportunities for improvement or to measure the impact of change.</t>
  </si>
  <si>
    <t>There is a standard organisational reporting mechanism, but there is inconsistency in its use. Departments and units may still use their local reporting mechanisms.</t>
  </si>
  <si>
    <t>Metrics (and associated data) are available to most staff and consumers working in the organisation. The organisation is working toward gaining a critical mass in staff and consumer accessibility of metrics (and associated data) for consistency.</t>
  </si>
  <si>
    <t>Metrics (and associated data) are used to make improvement related decisions or drive improvement plans in most areas of the organisation. The organisation may be working toward making the link between metrics/data to improvement related decisions and improvement plans more consistent across the organisation.</t>
  </si>
  <si>
    <t>Metrics are presented in an increasingly visual format across some departments and units to support teams having a shared view of performance and address issues.</t>
  </si>
  <si>
    <t>Metrics (and associated data) are available to the community.</t>
  </si>
  <si>
    <t>There is a standard organisational reporting mechanism and it is used consistently, and resources have been allocated to generate metrics and support the organisation’s measurement approach.</t>
  </si>
  <si>
    <t>Metrics (and associated data) are available consistently to staff in all areas of the organisation, and are made available to consumers working in the organisation.</t>
  </si>
  <si>
    <t>Metrics (and associated data) are used to strengthen the understanding of core organisational processes, make improvement related decisions and drive improvement plans consistently across the organisation.</t>
  </si>
  <si>
    <t>Metrics are presented in a visual and close to real-time format consistently across the organisation to support teams having a shared view of performance and ability to identify and address issues.</t>
  </si>
  <si>
    <t>The measurement system cascades from the organisation’s KPIs, department and unit-level objectives.</t>
  </si>
  <si>
    <t>The measurement system incorporates financial, quality, flow, human resources, staff and consumer experience indicators.</t>
  </si>
  <si>
    <t>There is an established measurement system across the organisation that is visible, timely, accurate, visual and monitored regularly to direct improvement activities and ensure relevancy, and resources have been allocated to generate metrics and support the organisation’s measurement approach.</t>
  </si>
  <si>
    <t>There is a process for all staff and consumers working in the organisation to access/view, and actively respond to real-time metrics as required.</t>
  </si>
  <si>
    <t>Metrics (and associated data) drive the organisation’s understanding of core organisational processes and develop improvement plans.</t>
  </si>
  <si>
    <t>Metrics are presented in a visual and real-time format consistently across the organisation to support teams having a shared view of current performance and ability to identify and address issues quickly.</t>
  </si>
  <si>
    <t>Metrics and organisational performance data are readily available to the community to access in an accessible format that meets their needs.</t>
  </si>
  <si>
    <t>The measurement system cascades from, and clearly links between, the organisation’s KPIs, department and unit-level objectives.</t>
  </si>
  <si>
    <t>The measurement system provides a comprehensive view of core processes at an organisational, department and unit level (including financial, quality, flow, human resources, staff and consumer experience indicators), and incorporates the experience and feedback of staff and consumers.</t>
  </si>
  <si>
    <t>Metrics allow cross-functional or interfacing areas to identify, monitor and manage requirements, which increase understanding of the impact on consumers.</t>
  </si>
  <si>
    <t>C2. Analysis of operational metrics</t>
  </si>
  <si>
    <t>There is no analysis of operational metrics to understand KPI outcomes.</t>
  </si>
  <si>
    <t>Insight is not sought from staff and consumers to help contextualise local meaning to data.</t>
  </si>
  <si>
    <t>There is no analysis of operational metrics to understand performance gaps and inform process design.</t>
  </si>
  <si>
    <t>There is no process in place to link operational metrics across functions.</t>
  </si>
  <si>
    <t>There is no analysis of metrics to identify waste to drive waste reduction efforts.</t>
  </si>
  <si>
    <t>There is limited critical analysis of operational metrics beyond what is provided as a management report.</t>
  </si>
  <si>
    <t>There are no formal processes in place to seek insight from staff and consumers to help contextualise local meaning to data.</t>
  </si>
  <si>
    <t>Operational metrics are reported, but not used to understand trends, demand, capacity or constraints to flow.</t>
  </si>
  <si>
    <t>There is limited or inconsistent analysis and understanding of the interface between departments and units.</t>
  </si>
  <si>
    <t>Some departments or units may locally analyse metrics to understand consumer impacts,  identify waste and drive waste reduction efforts, but not consistently across the organisation.</t>
  </si>
  <si>
    <t>There is some critical analysis of operational metrics beyond what is provided as a management report.</t>
  </si>
  <si>
    <t>Processes that seek insight from staff and consumers to help contextualise local meaning to data are recognised as important, but are under-developed.</t>
  </si>
  <si>
    <t>Operational metrics are reported and some departments and units use them to understand trends, demand, capacity or constraints to flow, but there is little consistency across the organisation.</t>
  </si>
  <si>
    <t>There is some analysis and understanding of the interface between departments and units, and there is increasing effort to ensure consistency across the organisation.</t>
  </si>
  <si>
    <t>Most departments and units locally analyse metrics to understand consumer impacts,  identify waste and drive waste reduction efforts, and there is increasing effort to ensure consistency across the organisation.</t>
  </si>
  <si>
    <t>Operational metrics are provided with critical analysis to understand performance within departments and units.</t>
  </si>
  <si>
    <t>Processes that seek insight from staff and consumers to help contextualise local meaning to data are in place, but still maturing.</t>
  </si>
  <si>
    <t>There is consistency and understanding of trends, demand, capacity and constraints to flow used for improvement purposes.</t>
  </si>
  <si>
    <t>Consistency and understanding of the interface between departments and units is in early development.</t>
  </si>
  <si>
    <t>A consistent approach to analysis of metrics to understand consumer impacts, identify waste and drive waste-reduction efforts and inform the design of processes is steadily reaching consistency across the organisation.</t>
  </si>
  <si>
    <t>Data is increasingly used to inform and drive innovation through identifying opportunities for step changes or fundamentally new ways of delivering health services.</t>
  </si>
  <si>
    <t>Critical analysis of operational metrics guides understanding of, and communication about, performance within and between departments and units.</t>
  </si>
  <si>
    <t>Processes to analyse metrics routinely involve insight from staff and consumers to help contextualise local meaning to data.</t>
  </si>
  <si>
    <t>The organisation systematically uses operational data trends, demand, capacity and constraints to flow for improvement purposes.</t>
  </si>
  <si>
    <t>There is consistency and understanding of the interface between departments and units used for improvement purposes. Data is used to support design of processes.</t>
  </si>
  <si>
    <t>Analysis of metrics to understand consumer impacts, identify waste, drive waste reduction efforts and inform the design of processes is well embedded and consistent across the organisation.</t>
  </si>
  <si>
    <t>Data is used to drive innovation through identifying opportunities for step changes or fundamentally new ways of delivering health services.</t>
  </si>
  <si>
    <t>C3. Improvement outcomes</t>
  </si>
  <si>
    <t>There is no application of metrics in the development of business plans.</t>
  </si>
  <si>
    <t>There is no evidence of improvement from baseline measures, or baseline measures are not captured or reported.</t>
  </si>
  <si>
    <t>Improvements are not sustained over time.</t>
  </si>
  <si>
    <t>There is no consideration about financial or non-financial value associated with improvement activities.</t>
  </si>
  <si>
    <t>There is no implementation of a continuous improvement plan.</t>
  </si>
  <si>
    <t>There is limited, ad hoc or localised application of metrics in the development of a business plan, but does not include a rigorous approach to outlining the extent to which the improvement project will impact organisational KPIs or the potential return on investment.</t>
  </si>
  <si>
    <t>There is limited, ad hoc or localised evidence of improvement from some baseline measures.</t>
  </si>
  <si>
    <t>There is limited, ad hoc or localised sustainability of improvements over time.</t>
  </si>
  <si>
    <t>Some localised consideration is given to financial and non-financial value, with attempts made to define metrics and quantify for relevant improvement activities.</t>
  </si>
  <si>
    <t>There is limited, ad hoc or localised implementation and monitoring of a continuous improvement plan.</t>
  </si>
  <si>
    <t>There is application of metrics in the development of a business plan, and includes a rigorous approach to outlining the extent to which the improvement project will impact organisational KPIs.</t>
  </si>
  <si>
    <t>Baseline measures to track improvement have been established across the organisation.</t>
  </si>
  <si>
    <t>The organisation has begun to emphasise sustainability of improvements over time across departments and units.</t>
  </si>
  <si>
    <t>An organisation-wide process exists, with mixed local use, for defining and measuring financial and non-financial value for relevant improvement activities.</t>
  </si>
  <si>
    <t>A continuous improvement plan based on the improvement framework has been implemented and a plan to monitor this has begun.</t>
  </si>
  <si>
    <t>Project metric changes are used in the development of business plans, and sometimes to inform the continuous improvement plan.</t>
  </si>
  <si>
    <t>Most baseline measures show evidence of improvement.</t>
  </si>
  <si>
    <t>There is a greater emphasis on sustainability of improvements over time.</t>
  </si>
  <si>
    <t>Financial and non-financial value is routinely defined and measured consistently across the organisation for relevant improvement activities.</t>
  </si>
  <si>
    <t>Implementation and monitoring of a continuous improvement plan is in place.</t>
  </si>
  <si>
    <t>Project metric changes are used to develop business plans and inform the continuous improvement plan.</t>
  </si>
  <si>
    <t>There is evidence that the organisation has met or exceeded KPIs.</t>
  </si>
  <si>
    <t>Sustained improvement over time can be demonstrated.</t>
  </si>
  <si>
    <t>Financial and non-financial value is routinely defined, measured and communicated across the organisation, supporting local planning relating to ongoing improvement activities.</t>
  </si>
  <si>
    <t>The continuous improvement plan is monitored and revised regularly to ensure ongoing relevance.</t>
  </si>
  <si>
    <t>There are no check measures in place to understand potential unintended consequences of change.</t>
  </si>
  <si>
    <t>There is limited, ad hoc or localised check measures in place to understand unintended consequences of change.</t>
  </si>
  <si>
    <t>The organisation has introduced some check measures to understand unintended consequences of change.</t>
  </si>
  <si>
    <t>Check measures are in place to understand unintended consequences of change and are used to inform ongoing improvement.</t>
  </si>
  <si>
    <t>C4. Impact on organisational KPIs</t>
  </si>
  <si>
    <t>There is no link between what is important to staff and consumers, organisational KPIs and improvement work.</t>
  </si>
  <si>
    <t>There is no positive shift in achieving organisational KPIs after improvement work.</t>
  </si>
  <si>
    <t>There is no impact on performance gaps.</t>
  </si>
  <si>
    <t>There is no process in place to monitor operational improvements (changes) over time and their impact on organisational KPIs.</t>
  </si>
  <si>
    <t>There is limited or vague positive shift in achieving organisational KPIs after improvement work.</t>
  </si>
  <si>
    <t>There is limited or vague impact on performance gaps.</t>
  </si>
  <si>
    <t>The organisation has strategic documents that show the links between what is important to staff and consumers, organisational KPIs and improvement work.</t>
  </si>
  <si>
    <t>There has been some positive shift in achieving organisational KPIs after improvement work, and leaders identify how they can achieve organisational KPIs by engaging in improvement work.</t>
  </si>
  <si>
    <t>There has been some impact on performance gaps after improvement work.</t>
  </si>
  <si>
    <t>The organisation is developing a process to monitor the impact of improvement work on organisational KPIs, or has developed a process and there is uncertainty of its long-term effectiveness.</t>
  </si>
  <si>
    <t>The links between what is important to staff and consumers, organisational KPIs and improvement work is clear to all leaders and they can articulate this to staff and consumers.</t>
  </si>
  <si>
    <t>There has been a positive shift in achieving organisational KPIs after improvement work. However, there is mixed evidence of its sustained impact on organisational KPIs, staff and consumer experience, and/or capacity to monitor these relationships.</t>
  </si>
  <si>
    <t>There has been a positive shift in closing performance gaps after improvement work.</t>
  </si>
  <si>
    <t>The organisation has a process in place to monitor the impact of improvement work on organisational KPIs, and is steadily approaching consistency in its use across the organisation.</t>
  </si>
  <si>
    <t>The organisation can demonstrate sustained or continuous improvement in achieving organisational KPIs as a result of engaging in improvement work and the relationship of these improvements to staff and consumer experience, and has the capacity to monitor these relationships.</t>
  </si>
  <si>
    <t>Targets in relation to performance gaps are achieved or exceeded after improvement work.</t>
  </si>
  <si>
    <t>The organisation has a consistent, organisation-wide process in place to monitor the impact of improvement work on organisational KPIs.</t>
  </si>
  <si>
    <t>D1. Staff role in improvement</t>
  </si>
  <si>
    <t>D. Culture and behaviours</t>
  </si>
  <si>
    <t>There is no formal expectation of staff to contribute to improvement activities, for example, expectations are not clarified in position descriptions or via performance development meetings.</t>
  </si>
  <si>
    <t>There is no expectation that staff will involve consumers in improvement activities.</t>
  </si>
  <si>
    <t>There is no process to escalate change issues.</t>
  </si>
  <si>
    <t>There are no meetings to discuss improvement activities convened by frontline managers.</t>
  </si>
  <si>
    <t>Expectations of staff in relation to contributing to improvement activities is mixed, role dependent, or time limited, and staff may be temporarily taken off daily work duties for a period to undertake improvement activities.</t>
  </si>
  <si>
    <t>There is limited expectation that staff will involve consumers in improvement activities.</t>
  </si>
  <si>
    <t>Localised processes are in place for escalating change issues.</t>
  </si>
  <si>
    <t>There is variability of frontline managers leading meetings to discuss improvement.</t>
  </si>
  <si>
    <t>There is an expectation through formal and informal channels that all staff contribute to improvement activities, but time may not be formally provided within daily work.</t>
  </si>
  <si>
    <t>There is an expectation on staff that their departments and units involve consumers in improvement activities, but uptake is limited.</t>
  </si>
  <si>
    <t>Processes are in place for escalating change issues but not as a standardised organisational approach.</t>
  </si>
  <si>
    <t>There are increasing numbers of frontline managers leading meetings to discuss improvement on an ad hoc basis.</t>
  </si>
  <si>
    <t>There is a known and accepted expectation that all staff contribute to improvement activities and time can be requested to do so.</t>
  </si>
  <si>
    <t>Staff are expected to appropriately include consumer input in improvement activities, and uptake is steadily increasing.</t>
  </si>
  <si>
    <t>The organisation has developed a process for escalating change issues, but uptake is mixed.</t>
  </si>
  <si>
    <t>Frontline managers lead improvement meetings based on specific projects.</t>
  </si>
  <si>
    <t>All staff are expected to contribute to improvement activities, with time allocated as part of their daily work, and this is written into annual performance plans with clear metrics to monitor.</t>
  </si>
  <si>
    <t>Staff are expected to actively seek and integrate consumer input and participation into improvement activities and uptake is strong and consistent.</t>
  </si>
  <si>
    <t>An organisation-wide formal process is in place for escalating change issues.</t>
  </si>
  <si>
    <t>Frontline managers lead improvement meetings with staff frequently.</t>
  </si>
  <si>
    <t>D2. Reward and recognition</t>
  </si>
  <si>
    <t>There is no inclusion of involvement in improvement activities within the reward and recognition system.</t>
  </si>
  <si>
    <t>There is no use of informal mechanisms to reward and recognise peoples’ contributions and behaviours.</t>
  </si>
  <si>
    <t>There is no coaching or constructive feedback to drive positive behaviours.</t>
  </si>
  <si>
    <t>When positive contributions and improvement outcomes are identified, there are no attempts to share and promote these among staff.</t>
  </si>
  <si>
    <t>A culture of psychological safety and learning is not promoted through the sharing of lessons from improvement activities that were not considered successful.</t>
  </si>
  <si>
    <t>There is localised reward and recognition for involvement of staff in improvement activities – this may include recognition by middle or senior management at a staff meeting or through a newsletter or communication board.</t>
  </si>
  <si>
    <t>There is ad hoc use of informal mechanisms to reward and recognise staff contributions and improvement outcomes, but this does not generally extend to recognising and rewarding consumers’ efforts.</t>
  </si>
  <si>
    <t>There is ad hoc provision of coaching or constructive feedback to drive positive behaviours.</t>
  </si>
  <si>
    <t>When positive contributions and improvement outcomes are identified, there are limited attempts to share and promote these among staff.</t>
  </si>
  <si>
    <t>There is a localised approach to the sharing of efforts that were not considered successful in few departments and units to promote a culture of psychological safety and learning.</t>
  </si>
  <si>
    <t>The organisation is developing opportunities for formal reward and recognition for staff involvement in improvement activities, however uptake is mixed, and a similar formal approach to consumer contributions is not yet established.</t>
  </si>
  <si>
    <t>Most teams use informal mechanisms to reward and recognise peoples’ contributions and behaviours.</t>
  </si>
  <si>
    <t>Most teams provide informal coaching or constructive feedback to drive positive behaviours.</t>
  </si>
  <si>
    <t>When positive contributions and improvement outcomes are identified, there are attempts to share and promote these among staff and consumers.</t>
  </si>
  <si>
    <t>Sharing of efforts that were not considered successful is used in some departments and units to promote a culture of psychological safety and learning, but with little consistency across the organisation.</t>
  </si>
  <si>
    <t>The organisation’s formal reward and recognition system includes a focus on improvement activities, and may include opportunities to support broader uptake of solutions, presenting to senior management, or at a conference.</t>
  </si>
  <si>
    <t>There is consistent use of informal mechanisms to reward and recognise staff and consumer contributions and improvement outcomes.</t>
  </si>
  <si>
    <t>There are opportunities for staff and consumers to identify, celebrate and share positive contributions and improvement outcomes.</t>
  </si>
  <si>
    <t>Sharing of efforts that were not considered successful is often used to promote a culture of psychological safety and learning, and consistency across the organisation is steadily being reached.</t>
  </si>
  <si>
    <t>Reward and recognition for staff and consumer involvement in improvement activities is proactive and embedded into organisational practice.</t>
  </si>
  <si>
    <t>Informal reward and recognition and use of networks within the organisation are used to promote positive behaviours.</t>
  </si>
  <si>
    <t>Staff and consumers are continuously involved in identifying, celebrating and sharing positive contributions and improvement outcomes.</t>
  </si>
  <si>
    <t>Sharing of efforts that were not considered successful is consistently used to promote a culture of psychological safety and learning.</t>
  </si>
  <si>
    <t>D3. Environment supportive of improvement</t>
  </si>
  <si>
    <t>There is no evidence of staff or consumers initiating or actively contributing to improvement activities.</t>
  </si>
  <si>
    <t>There is no evidence of meetings to discuss data, performance gaps or improvement ideas.</t>
  </si>
  <si>
    <t>There is minimal focus on, or effort directed to, improvement activities, and are only sometimes undertaken following a directive or requirement.</t>
  </si>
  <si>
    <t>There is no evidence of demonstrated curiosity in relation to how things work and why and how to improve by staff.</t>
  </si>
  <si>
    <t>There is no evidence of a culture that supports staff to raise problems, develop solutions or be part of the improvement process.</t>
  </si>
  <si>
    <t>There is no evidence of a culture that supports consumers to raise problems, identify opportunities or be part of the improvement process.</t>
  </si>
  <si>
    <t>There are variable contributions by staff and consumers to improve the work/care environment, often role-dependent or time-limited.</t>
  </si>
  <si>
    <t>Meetings to discuss data, performance gaps or improvement ideas are reactive.</t>
  </si>
  <si>
    <t>Improvement activities are undertaken following a directive or requirement and are reactive.</t>
  </si>
  <si>
    <t>Staff demonstrate curiosity about their own work practice.</t>
  </si>
  <si>
    <t>Staff have limited comfort in raising problems and developing solutions related to local improvement.</t>
  </si>
  <si>
    <t>Consumers are not openly encouraged or supported to raise problems, identify opportunities or be part of the improvement process.</t>
  </si>
  <si>
    <t>Staff and consumers often contribute in activities to improve the work/care environment, and sometimes involve consumers in the process.</t>
  </si>
  <si>
    <t>Meetings to discuss data, performance gaps or improvement ideas are a mix of reactive and proactive.</t>
  </si>
  <si>
    <t>Improvement activities are a mix between directive and reactive, as well as team-initiated and proactive.</t>
  </si>
  <si>
    <t>Staff demonstrate curiosity about their own work practice and the practice of the team.</t>
  </si>
  <si>
    <t>Staff are sometimes encouraged to raise problems and develop solutions within their work unit.</t>
  </si>
  <si>
    <t>Consumers are encouraged and supported to raise problems, identify opportunities and be part of the improvement process, although there is little consistency across the organisation.</t>
  </si>
  <si>
    <t>Contributions by staff and consumers to improve the work/care environment are commonplace, and are regularly inspired by and/or involve consumer participation.</t>
  </si>
  <si>
    <t>Meetings routinely discuss data, performance gaps or improvement ideas as a standard agenda item.</t>
  </si>
  <si>
    <t>Improvement activities are initiated within teams in the context of local priorities.</t>
  </si>
  <si>
    <t>Staff demonstrate curiosity about their own work practice and alignment of their team with other departments.</t>
  </si>
  <si>
    <t>Staff are encouraged and comfortable in raising problems and developing solutions within their work unit.</t>
  </si>
  <si>
    <t>Consumers are encouraged and supported to raise problems, identify opportunities and be part of the improvement process, at local levels of the organisation. Evidence shows uptake of consumer participation opportunities is steadily increasing.</t>
  </si>
  <si>
    <t>Proactive contributions are made by staff and consumers to improve the work/care environment, in the context of organisational priorities.</t>
  </si>
  <si>
    <t>Improvement activities are initiated locally in the context of organisational priorities.</t>
  </si>
  <si>
    <t>Staff demonstrate curiosity about their own work practice in the context of the broader organisational environment.</t>
  </si>
  <si>
    <t>Staff are encouraged and comfortable in raising problems and developing solutions in the context of the broader organisation, in an environment where problems are welcomed and the organisation learns from failures as much as successes.</t>
  </si>
  <si>
    <t>Consumers are encouraged and supported to raise problems, identify opportunities and be part of the improvement process, at all levels of the organisation. Evidence shows increasing uptake of consumer participation opportunities.</t>
  </si>
  <si>
    <t>D4. Leadership</t>
  </si>
  <si>
    <t>There is no executive leadership of improvement activities.</t>
  </si>
  <si>
    <t>There is no evidence of frontline, support-role, consumer representative or clinical leadership driving improvement.</t>
  </si>
  <si>
    <t>There is no evidence of tools, information and knowledge to fulfil the vision provided to staff by the leadership group.</t>
  </si>
  <si>
    <t>There is no standardised (or formalised) approach to demonstrating critical leadership behaviours such as clarifying expectations, recognition, coaching, constructive feedback and escalation that support accountability for excellent performance and commitment to improvement.</t>
  </si>
  <si>
    <t>There are mixed levels of executive leadership of improvement activities - may be in the form of attending or chairing meetings.</t>
  </si>
  <si>
    <t>Some evidence exists of frontline, support-role, consumer representative or clinical leadership driving improvement.</t>
  </si>
  <si>
    <t>Some evidence exists of access to tools, information and knowledge to fulfil the vision provided to staff by the leadership group.</t>
  </si>
  <si>
    <t>There is an ad hoc approach to demonstrating critical leadership behaviours such as clarifying expectations, recognition, coaching, constructive feedback and escalation that support accountability for excellent performance and commitment to improvement.</t>
  </si>
  <si>
    <t>Some frontline managers review status of improvement work and actively attempt to break down barriers.</t>
  </si>
  <si>
    <t>There are increased levels of executive leadership of improvement activities.</t>
  </si>
  <si>
    <t>There is more frontline,  support-role, consumer representative and clinical leadership driving improvement, but it is not consistent across the organisation.</t>
  </si>
  <si>
    <t>There is more access to tools, information and knowledge to fulfil the vision provided to staff by the leadership group, but use is not consistent across the organisation.</t>
  </si>
  <si>
    <t>The organisation proactively teaches and coaches on the critical leadership behaviours such as clarifying expectations, recognition, coaching, constructive feedback and escalation that support accountability for excellent performance and commitment to improvement, e.g. through a formal program.</t>
  </si>
  <si>
    <t>More frontline managers review status of improvement work and may actively attempt to break down barriers, but these behaviours are not consistent across the organisation.</t>
  </si>
  <si>
    <t>The senior executive team lead improvement activities.</t>
  </si>
  <si>
    <t>The organisation can identify examples of distributed leadership to drive improvement locally.</t>
  </si>
  <si>
    <t>Development of critical leadership behaviours, such as clarifying expectations, recognition, coaching, is identified as an organisational priority in the people development strategy, and participation in formal programs is strong.</t>
  </si>
  <si>
    <t>Leadership of improvement is recognised through the role of ‘champions’.</t>
  </si>
  <si>
    <t>There is broad awareness and pockets of shared understanding of the vision for improvement across the organisation.</t>
  </si>
  <si>
    <t>The senior executive team actively break down barriers to change.</t>
  </si>
  <si>
    <t>The senior executive team lead improvement activities to fulfil the organisational strategy.</t>
  </si>
  <si>
    <t>The organisation can identify examples of distributed leadership and innovation demonstrating a top-down, bottom-up approach.</t>
  </si>
  <si>
    <t>Tools, information and knowledge are available and directed to support improvement. Their use is part of the culture.</t>
  </si>
  <si>
    <t>The organisation has a fully embedded approach to building critical leadership behaviours such as clarifying expectations, recognition, coaching, constructive feedback and escalation that support accountability for excellent performance and commitment to improvement. It is part of the organisation’s leadership culture.</t>
  </si>
  <si>
    <t>Clinical, non-clinical and consumer champions promote, foster and initiate improvement.</t>
  </si>
  <si>
    <t>The whole organisation is working toward achieving a common vision.</t>
  </si>
  <si>
    <t>The senior executive team have a schedule to visit operational areas and participate in improvement activities.</t>
  </si>
  <si>
    <t>Dashboard</t>
  </si>
  <si>
    <t>Definition</t>
  </si>
  <si>
    <t>The organisation’s standard approach to engaging in improvement activities to instigate, implement and sustain change, used as a mechanism to develop workforce capability.</t>
  </si>
  <si>
    <t>The decision-making process that directs improvement initiatives to achieve organisational goals, including use of metrics, business cases and learnings from previous improvement activities.</t>
  </si>
  <si>
    <t>The way people, processes and systems support the organisation’s strategic goals, and alignment of resources to strategic priorities.</t>
  </si>
  <si>
    <t>The application of systems thinking – the interdependence and interaction of areas within and between organisations, to understand relationships, context, behaviours and impacts.</t>
  </si>
  <si>
    <t>The approach to capturing, sharing and maintaining insights and information across the organisation so that successful solutions and interventions are shared and adopted.</t>
  </si>
  <si>
    <t>The arrangements in place that control and direct the organisation and its improvement activities.</t>
  </si>
  <si>
    <t>The approach to engaging people in improvement to achieve the right skill mix to deliver the strategic vision, including position descriptions, orientation and performance plans.</t>
  </si>
  <si>
    <t>The embedment of improvement education and mentoring in an organisational people strategy and capability framework, and access to improvement skills development opportunities.</t>
  </si>
  <si>
    <t>Improvement experts embedded in the organisation with the skills required by the organisation’s improvement framework to provide subject matter expertise, coaching and mentoring.</t>
  </si>
  <si>
    <t>The number and range of people across the organisation who have the knowledge, skills and experience necessary to enable improvements.</t>
  </si>
  <si>
    <t>The mechanisms to measure, monitor and communicate operational metrics and organisational performance, critical for identifying areas for improvement and impact of change.</t>
  </si>
  <si>
    <t>The use of data from measurement systems to understand the current state of performance and make decisions about improvement priorities.</t>
  </si>
  <si>
    <t>The relationship between improvement activities and organisational KPIs, and approach to mapping and monitoring outcomes and impacts.</t>
  </si>
  <si>
    <t>The expectations of everyone in an organisation to both do their work and improve their work, and availability of time and opportunity to participate in improvement activities.</t>
  </si>
  <si>
    <t>The mechanisms used to motivate people to participate in improvement activities and acknowledge their actions and behaviour.</t>
  </si>
  <si>
    <t>The level of resilience, energy, effort and initiative that people bring to improvement activities, and the conditions for encouraging and enabling people to participate in improvement.</t>
  </si>
  <si>
    <t>The creation and sharing of a common vision, provision of resources to fulfil that vision, and the capabilities to influence behaviours and ultimately outcomes.</t>
  </si>
  <si>
    <t>Maturity Level</t>
  </si>
  <si>
    <t>Some evidence; lack of consistency</t>
  </si>
  <si>
    <t>Mostly consistent; gaining critical mass</t>
  </si>
  <si>
    <t>Consistent across all areas</t>
  </si>
  <si>
    <t>Consistent; leading; exemplar</t>
  </si>
  <si>
    <t>Indicator</t>
  </si>
  <si>
    <t>Target maturity level</t>
  </si>
  <si>
    <t>Minimal evidence</t>
  </si>
  <si>
    <t>Criterion summary</t>
  </si>
  <si>
    <t>B4. Breadth of improvement skills, knowledge and experience</t>
  </si>
  <si>
    <t>Target maturity score</t>
  </si>
  <si>
    <t>Target score</t>
  </si>
  <si>
    <t>Current score</t>
  </si>
  <si>
    <t>Current maturity level</t>
  </si>
  <si>
    <t>Organisational Strategy for Improvement Matrix (OSIM)</t>
  </si>
  <si>
    <t>Workforce capability and development</t>
  </si>
  <si>
    <t>Current maturity score</t>
  </si>
  <si>
    <t>Overall maturity score</t>
  </si>
  <si>
    <t>A6. Governance</t>
  </si>
  <si>
    <t>Breakdown by domains and criteria</t>
  </si>
  <si>
    <t>Spider diagram circle colours</t>
  </si>
  <si>
    <t>Click here</t>
  </si>
  <si>
    <t>A. Organisational Systems and Structures</t>
  </si>
  <si>
    <t>B. Workforce Capability and Development</t>
  </si>
  <si>
    <t>C. Results and System Impact</t>
  </si>
  <si>
    <t>D. Culture and Behaviours</t>
  </si>
  <si>
    <t>Row Labels</t>
  </si>
  <si>
    <t>Grand Total</t>
  </si>
  <si>
    <t>No. of Actions</t>
  </si>
  <si>
    <t xml:space="preserve"> </t>
  </si>
  <si>
    <t>Owner</t>
  </si>
  <si>
    <t>Reviews of the improvement framework are mostly ad hoc.</t>
  </si>
  <si>
    <t>There is no evidence to show the improvement framework is reviewed.</t>
  </si>
  <si>
    <t>There is a system in place to review the improvement framework, update as required and apply lessons learnt from using the framework.</t>
  </si>
  <si>
    <t>The improvement framework is routinely reviewed to ensure it continues to be relevant to the organisation, and the organisation applies lessons learnt from using this framework over time.</t>
  </si>
  <si>
    <t>Reviews of the prioritisation approach are mostly ad hoc.</t>
  </si>
  <si>
    <t>There is a process in place to review the prioritisation approach.</t>
  </si>
  <si>
    <t>There is a process in place to review the prioritisation approach, update as required and apply lessons learnt.</t>
  </si>
  <si>
    <t>The prioritisation approach is routinely reviewed and updated based on lessons learnt from using the prioritisation approach over time.</t>
  </si>
  <si>
    <t>There is no or little evidence of established guidelines and templates for improvement project business case development.</t>
  </si>
  <si>
    <t>There are established guidelines and templates for improvement project business cases, and the organisation is reaching consistency in the use of these guidelines and templates.</t>
  </si>
  <si>
    <t>There are established guidelines and templates for improvement project business cases, and the organisation uses them consistently.</t>
  </si>
  <si>
    <t>There are established guidelines and templates for improvement project business cases which incorporate many elements (e.g. return on investment, benefits (for example, consumer, staff, access, flow) and ‘realistic’ impact on KPIs), and the organisation uses them consistently.</t>
  </si>
  <si>
    <t>There is evidence that some departments and units recognise the value of a systems approach and are taking some steps to build a culture of continuous improvement.</t>
  </si>
  <si>
    <t>There is no evidence that the organisation recognises the value of a systems approach.</t>
  </si>
  <si>
    <t>There is no evidence that the organisation considers external factors (e.g. public health, population health, community needs) in its improvement approach or prioritisation.</t>
  </si>
  <si>
    <t>There is evidence that some departments and units consider external factors (e.g. public health, population health, community needs) in their improvement approach or prioritisation.</t>
  </si>
  <si>
    <t>The organisation has an established approach, which is reaching consistent use organisation-wide, for considering external factors (e.g. public health, population health, community needs) when identifying, planning and prioritising improvement activities.</t>
  </si>
  <si>
    <t>The organisation has a consistently used approach for considering external factors (e.g. public health, population health, community needs) when identifying, planning and prioritising improvement activities.</t>
  </si>
  <si>
    <t>There is no evidence of support in place to spread ideas and best practice.</t>
  </si>
  <si>
    <t>There is evidence of some support in place to spread ideas and best practice (e.g. resources, coaching).</t>
  </si>
  <si>
    <t>There is evidence that some of the organisation's leadership recognise sharing and building knowledge as a core responsibility, and actively practice this.</t>
  </si>
  <si>
    <t>There is no or little evidence that the organisation's leadership recognise sharing and building knowledge as a core responsibility.</t>
  </si>
  <si>
    <t>The organisation's leadership actively share and build knowledge through networking opportunities as a core responsibility within the organisation.</t>
  </si>
  <si>
    <t>The organisation's leadership mostly all recognise sharing and building knowledge through networking opportunities as a core responsibility, and actively practice this.</t>
  </si>
  <si>
    <t>There is no or little evidence that the improvement priorities in the people development strategy are reviewed.</t>
  </si>
  <si>
    <t>Reviews of the improvement priorities in the people development strategy against the organisation's objectives are ad hoc.</t>
  </si>
  <si>
    <t xml:space="preserve">There is a process to review the improvement priorities in the people development strategy against the organisation’s objectives, but it is not consistently followed. </t>
  </si>
  <si>
    <t>There is a process in place to review the improvement priorities in the people development strategy against the organisation’s objectives, and it is used consistently.</t>
  </si>
  <si>
    <t>There is no or little evidence that the organisation develops the improvement capability of consumers.</t>
  </si>
  <si>
    <t>There is some evidence that the organisation develops the improvement capability of particular willing consumers within some departments and units.</t>
  </si>
  <si>
    <t>The organisation mostly consistently is developing the improvement capability of particular willing consumers.</t>
  </si>
  <si>
    <t>There is no or little evidence of a link between the measurement system with the organisation's KPIs or objectives.</t>
  </si>
  <si>
    <t>There is some evidence of a link between the measurement system with some department and unit-level KPIs.</t>
  </si>
  <si>
    <t>The measurement system links with department and unit-level KPIs or objectives.</t>
  </si>
  <si>
    <t>The measurement system incorporates increasingly broader financial, quality, flow, and human resources indicators for the organisation.</t>
  </si>
  <si>
    <t>The measurement system incorporates only basic indicators.</t>
  </si>
  <si>
    <t>There is no or little evidence that metrics allow cross-functional or interfacing areas to identify, monitor or manage requirements.</t>
  </si>
  <si>
    <t>There is no or little evidence that data is used to inform or drive innovation.</t>
  </si>
  <si>
    <t>There is evidence that data is used by some departments and units to inform or drive innovation.</t>
  </si>
  <si>
    <t>Data is used inconsistently by some departments and units to inform or drive innovation.</t>
  </si>
  <si>
    <t>There is no or little evidence that front line managers review status of improvement work or actively attempt to break down barriers.</t>
  </si>
  <si>
    <t>There is little or no evidence of a vision for improvement.</t>
  </si>
  <si>
    <t>The organisation's leadership have a vision for improvement, and is working toward communicating this across the organisation.</t>
  </si>
  <si>
    <t>The organisation's leadership have a vision for improvement, but this is not broadly communicated across the organisation.</t>
  </si>
  <si>
    <t>There is little or no evidence that the senior executive team actively break down barriers to change.</t>
  </si>
  <si>
    <t>There is evidence that the senior executive team of some departments and units actively break down barriers to change.</t>
  </si>
  <si>
    <t>The senior executive team are taking steps to actively break down barriers to change.</t>
  </si>
  <si>
    <t>The approach to delivering and monitoring outcomes of improvement activities against pre-determined operational, process and check measures.</t>
  </si>
  <si>
    <t>Metrics are used consistently across the organisation to identify opportunities for improvement or to measure the impact of change, including check measures, and most departments and units have confidence in the standardised reporting, and believe it to be relevant and useful.</t>
  </si>
  <si>
    <t>Metrics are used consistently across the organisation to identify opportunities for improvement or to measure the impact of change, including check measures.</t>
  </si>
  <si>
    <r>
      <rPr>
        <b/>
        <sz val="12"/>
        <color theme="0"/>
        <rFont val="Arial"/>
        <family val="2"/>
      </rPr>
      <t>Self-assessed maturity level</t>
    </r>
    <r>
      <rPr>
        <sz val="12"/>
        <color theme="0"/>
        <rFont val="Arial"/>
        <family val="2"/>
      </rPr>
      <t xml:space="preserve">
</t>
    </r>
    <r>
      <rPr>
        <i/>
        <sz val="12"/>
        <color theme="0"/>
        <rFont val="Arial"/>
        <family val="2"/>
      </rPr>
      <t>Select a level from the drop down list for all indicators</t>
    </r>
  </si>
  <si>
    <r>
      <rPr>
        <b/>
        <sz val="12"/>
        <color theme="0"/>
        <rFont val="Arial"/>
        <family val="2"/>
      </rPr>
      <t>Explanation</t>
    </r>
    <r>
      <rPr>
        <sz val="12"/>
        <color theme="0"/>
        <rFont val="Arial"/>
        <family val="2"/>
      </rPr>
      <t xml:space="preserve">
</t>
    </r>
    <r>
      <rPr>
        <i/>
        <sz val="12"/>
        <color theme="0"/>
        <rFont val="Arial"/>
        <family val="2"/>
      </rPr>
      <t>What does your organisation currently have in place to meet these indicators?</t>
    </r>
  </si>
  <si>
    <r>
      <t xml:space="preserve">Domain
</t>
    </r>
    <r>
      <rPr>
        <i/>
        <sz val="12"/>
        <color theme="0"/>
        <rFont val="Arial"/>
        <family val="2"/>
      </rPr>
      <t>Auto-populated</t>
    </r>
  </si>
  <si>
    <r>
      <t xml:space="preserve">Priority
</t>
    </r>
    <r>
      <rPr>
        <i/>
        <sz val="12"/>
        <color theme="0"/>
        <rFont val="Arial"/>
        <family val="2"/>
      </rPr>
      <t>How important is this action to be completed?</t>
    </r>
  </si>
  <si>
    <r>
      <t xml:space="preserve">Owner
</t>
    </r>
    <r>
      <rPr>
        <i/>
        <sz val="12"/>
        <color theme="0"/>
        <rFont val="Arial"/>
        <family val="2"/>
      </rPr>
      <t>Who is responsible for the action?</t>
    </r>
  </si>
  <si>
    <r>
      <t xml:space="preserve">Status
</t>
    </r>
    <r>
      <rPr>
        <i/>
        <sz val="12"/>
        <color theme="0"/>
        <rFont val="Arial"/>
        <family val="2"/>
      </rPr>
      <t>What is your progress?</t>
    </r>
  </si>
  <si>
    <t>Enter a target maturity level score from 1 to 5 for where your organisation wants to be in 12 months.</t>
  </si>
  <si>
    <t>The current score and maturity level are automatically populated based on the level selected for each indicator below.</t>
  </si>
  <si>
    <r>
      <rPr>
        <b/>
        <sz val="16"/>
        <color theme="0"/>
        <rFont val="Arial"/>
        <family val="2"/>
      </rPr>
      <t>Contents</t>
    </r>
    <r>
      <rPr>
        <b/>
        <sz val="14"/>
        <color theme="0"/>
        <rFont val="Arial"/>
        <family val="2"/>
      </rPr>
      <t xml:space="preserve">
</t>
    </r>
    <r>
      <rPr>
        <i/>
        <sz val="12"/>
        <color theme="0"/>
        <rFont val="Arial"/>
        <family val="2"/>
      </rPr>
      <t>Use the links to navigate to the tab you are looking for</t>
    </r>
  </si>
  <si>
    <t>Assessment outcome</t>
  </si>
  <si>
    <t xml:space="preserve">           Organisational systems and structures</t>
  </si>
  <si>
    <t>The organisation recognises the importance of an improvement framework and has either researched options or chosen a preferred improvement methodology.</t>
  </si>
  <si>
    <t>The organisation is currently developing an improvement framework.</t>
  </si>
  <si>
    <t>There are established, documented and consistently used organisation-wide processes for improvement, and other organisations actively seek to learn about these processes from the organisation.</t>
  </si>
  <si>
    <t>A comprehensive improvement framework has been implemented for consistency across the organisation, and other organisations actively seek to learn about this framework from the organisation.</t>
  </si>
  <si>
    <t>The improvement capability of all staff is a priority of the organisation’s people development strategy.</t>
  </si>
  <si>
    <t>Staff can identify the organisation’s dedicated improvement expert(s) that support building improvement capability, and may have interacted with them through improvement capability activities or contributing to improvement projects led by them.</t>
  </si>
  <si>
    <t>Staff can identify the organisation’s dedicated improvement expert(s) that support building improvement capability and have interacted with them through improvement capability activities or participating in improvement projects led by them.</t>
  </si>
  <si>
    <t>Metrics are available to the community to access in an accessible format that meets their needs.</t>
  </si>
  <si>
    <t>Check measures are in place to understand unintended consequences of change.</t>
  </si>
  <si>
    <t>Coaching and constructive feedback is used as a standard organisational approach to drive positive behaviours and is provided both informally and formally to encourage continuous development.</t>
  </si>
  <si>
    <t> </t>
  </si>
  <si>
    <t>What is the Organisational Strategy for Improvement Matrix (OSIM)?</t>
  </si>
  <si>
    <t>How do I use this workbook?</t>
  </si>
  <si>
    <t>What should I do before using this workbook?</t>
  </si>
  <si>
    <r>
      <rPr>
        <b/>
        <sz val="12"/>
        <color rgb="FF000000"/>
        <rFont val="Arial"/>
        <family val="2"/>
      </rPr>
      <t>3.</t>
    </r>
    <r>
      <rPr>
        <sz val="12"/>
        <color rgb="FF000000"/>
        <rFont val="Arial"/>
        <family val="2"/>
      </rPr>
      <t xml:space="preserve"> Consider the </t>
    </r>
    <r>
      <rPr>
        <b/>
        <sz val="12"/>
        <color rgb="FF000000"/>
        <rFont val="Arial"/>
        <family val="2"/>
      </rPr>
      <t>reference points</t>
    </r>
    <r>
      <rPr>
        <sz val="12"/>
        <color rgb="FF000000"/>
        <rFont val="Arial"/>
        <family val="2"/>
      </rPr>
      <t xml:space="preserve"> listed to help you assess which maturity level your organisation most closely aligns with.</t>
    </r>
  </si>
  <si>
    <r>
      <rPr>
        <b/>
        <sz val="12"/>
        <color rgb="FF000000"/>
        <rFont val="Arial"/>
        <family val="2"/>
      </rPr>
      <t>4.</t>
    </r>
    <r>
      <rPr>
        <sz val="12"/>
        <color rgb="FF000000"/>
        <rFont val="Arial"/>
        <family val="2"/>
      </rPr>
      <t xml:space="preserve"> For </t>
    </r>
    <r>
      <rPr>
        <b/>
        <sz val="12"/>
        <color rgb="FF000000"/>
        <rFont val="Arial"/>
        <family val="2"/>
      </rPr>
      <t>all indicators</t>
    </r>
    <r>
      <rPr>
        <sz val="12"/>
        <color rgb="FF000000"/>
        <rFont val="Arial"/>
        <family val="2"/>
      </rPr>
      <t xml:space="preserve"> listed, read through the descriptions provided and </t>
    </r>
    <r>
      <rPr>
        <b/>
        <sz val="12"/>
        <color rgb="FF000000"/>
        <rFont val="Arial"/>
        <family val="2"/>
      </rPr>
      <t xml:space="preserve">determine which maturity level </t>
    </r>
    <r>
      <rPr>
        <sz val="12"/>
        <color rgb="FF000000"/>
        <rFont val="Arial"/>
        <family val="2"/>
      </rPr>
      <t>best describes your organisation today.</t>
    </r>
  </si>
  <si>
    <r>
      <rPr>
        <b/>
        <sz val="12"/>
        <color rgb="FF000000"/>
        <rFont val="Arial"/>
        <family val="2"/>
      </rPr>
      <t>6.</t>
    </r>
    <r>
      <rPr>
        <sz val="12"/>
        <color rgb="FF000000"/>
        <rFont val="Arial"/>
        <family val="2"/>
      </rPr>
      <t xml:space="preserve"> In the '</t>
    </r>
    <r>
      <rPr>
        <b/>
        <sz val="12"/>
        <color rgb="FF000000"/>
        <rFont val="Arial"/>
        <family val="2"/>
      </rPr>
      <t>Explanation</t>
    </r>
    <r>
      <rPr>
        <sz val="12"/>
        <color rgb="FF000000"/>
        <rFont val="Arial"/>
        <family val="2"/>
      </rPr>
      <t>' column, provide a brief description of what your organisation currently has in place to meet this indicator (i.e. a justification for the maturity level you selected).</t>
    </r>
  </si>
  <si>
    <r>
      <rPr>
        <b/>
        <sz val="12"/>
        <color rgb="FF000000"/>
        <rFont val="Arial"/>
        <family val="2"/>
      </rPr>
      <t>7.</t>
    </r>
    <r>
      <rPr>
        <sz val="12"/>
        <color rgb="FF000000"/>
        <rFont val="Arial"/>
        <family val="2"/>
      </rPr>
      <t xml:space="preserve"> In the '</t>
    </r>
    <r>
      <rPr>
        <b/>
        <sz val="12"/>
        <color rgb="FF000000"/>
        <rFont val="Arial"/>
        <family val="2"/>
      </rPr>
      <t>Criterion summary</t>
    </r>
    <r>
      <rPr>
        <sz val="12"/>
        <color rgb="FF000000"/>
        <rFont val="Arial"/>
        <family val="2"/>
      </rPr>
      <t xml:space="preserve">' section, you will notice the </t>
    </r>
    <r>
      <rPr>
        <b/>
        <sz val="12"/>
        <color rgb="FF000000"/>
        <rFont val="Arial"/>
        <family val="2"/>
      </rPr>
      <t>Current score</t>
    </r>
    <r>
      <rPr>
        <sz val="12"/>
        <color rgb="FF000000"/>
        <rFont val="Arial"/>
        <family val="2"/>
      </rPr>
      <t xml:space="preserve"> and </t>
    </r>
    <r>
      <rPr>
        <b/>
        <sz val="12"/>
        <color rgb="FF000000"/>
        <rFont val="Arial"/>
        <family val="2"/>
      </rPr>
      <t>Current maturity level</t>
    </r>
    <r>
      <rPr>
        <sz val="12"/>
        <color rgb="FF000000"/>
        <rFont val="Arial"/>
        <family val="2"/>
      </rPr>
      <t xml:space="preserve"> fields automatically populate. This is based on an average of the maturity levels you selected for all indicators. </t>
    </r>
    <r>
      <rPr>
        <b/>
        <sz val="12"/>
        <color rgb="FF000000"/>
        <rFont val="Arial"/>
        <family val="2"/>
      </rPr>
      <t>Do not change these fields.</t>
    </r>
  </si>
  <si>
    <r>
      <rPr>
        <b/>
        <sz val="12"/>
        <color rgb="FF000000"/>
        <rFont val="Arial"/>
        <family val="2"/>
      </rPr>
      <t xml:space="preserve">8. </t>
    </r>
    <r>
      <rPr>
        <sz val="12"/>
        <color rgb="FF000000"/>
        <rFont val="Arial"/>
        <family val="2"/>
      </rPr>
      <t>In the '</t>
    </r>
    <r>
      <rPr>
        <b/>
        <sz val="12"/>
        <color rgb="FF000000"/>
        <rFont val="Arial"/>
        <family val="2"/>
      </rPr>
      <t>Criterion summary</t>
    </r>
    <r>
      <rPr>
        <sz val="12"/>
        <color rgb="FF000000"/>
        <rFont val="Arial"/>
        <family val="2"/>
      </rPr>
      <t xml:space="preserve">' section, enter a </t>
    </r>
    <r>
      <rPr>
        <b/>
        <sz val="12"/>
        <color rgb="FF000000"/>
        <rFont val="Arial"/>
        <family val="2"/>
      </rPr>
      <t>Target maturity score</t>
    </r>
    <r>
      <rPr>
        <sz val="12"/>
        <color rgb="FF000000"/>
        <rFont val="Arial"/>
        <family val="2"/>
      </rPr>
      <t xml:space="preserve"> from 1 to 5 for where your organisation wants to be in 12 months, on average, for this criterion. This could be the same as, or higher than, the Current score. Numbers can be whole numbers (e.g. 1, 2, 3, 4, 5) or decimals (e.g. 3.5) to indicate incremental improvements.
</t>
    </r>
  </si>
  <si>
    <r>
      <rPr>
        <b/>
        <sz val="12"/>
        <color rgb="FF000000"/>
        <rFont val="Arial"/>
        <family val="2"/>
      </rPr>
      <t>9.</t>
    </r>
    <r>
      <rPr>
        <sz val="12"/>
        <color rgb="FF000000"/>
        <rFont val="Arial"/>
        <family val="2"/>
      </rPr>
      <t xml:space="preserve"> </t>
    </r>
    <r>
      <rPr>
        <b/>
        <sz val="12"/>
        <color rgb="FF000000"/>
        <rFont val="Arial"/>
        <family val="2"/>
      </rPr>
      <t>Repeat</t>
    </r>
    <r>
      <rPr>
        <sz val="12"/>
        <color rgb="FF000000"/>
        <rFont val="Arial"/>
        <family val="2"/>
      </rPr>
      <t xml:space="preserve"> this process for all 18 criteria tabs.</t>
    </r>
  </si>
  <si>
    <t>Navigating the workbook</t>
  </si>
  <si>
    <t>Using the Dashboard tab to interpret the assessment outcomes</t>
  </si>
  <si>
    <t>Delayed</t>
  </si>
  <si>
    <t>Self-assessing against criteria</t>
  </si>
  <si>
    <r>
      <rPr>
        <b/>
        <sz val="12"/>
        <color rgb="FF000000"/>
        <rFont val="Arial"/>
        <family val="2"/>
      </rPr>
      <t>13.</t>
    </r>
    <r>
      <rPr>
        <sz val="12"/>
        <color rgb="FF000000"/>
        <rFont val="Arial"/>
        <family val="2"/>
      </rPr>
      <t xml:space="preserve"> Brief descriptions of the </t>
    </r>
    <r>
      <rPr>
        <b/>
        <sz val="12"/>
        <color rgb="FF000000"/>
        <rFont val="Arial"/>
        <family val="2"/>
      </rPr>
      <t>five maturity levels</t>
    </r>
    <r>
      <rPr>
        <sz val="12"/>
        <color rgb="FF000000"/>
        <rFont val="Arial"/>
        <family val="2"/>
      </rPr>
      <t xml:space="preserve"> are provided to support your interpretation of your organisation's overall assessment outcome.</t>
    </r>
  </si>
  <si>
    <r>
      <rPr>
        <b/>
        <sz val="12"/>
        <color rgb="FF000000"/>
        <rFont val="Arial"/>
        <family val="2"/>
      </rPr>
      <t>15.</t>
    </r>
    <r>
      <rPr>
        <sz val="12"/>
        <color rgb="FF000000"/>
        <rFont val="Arial"/>
        <family val="2"/>
      </rPr>
      <t xml:space="preserve"> A </t>
    </r>
    <r>
      <rPr>
        <b/>
        <sz val="12"/>
        <color rgb="FF000000"/>
        <rFont val="Arial"/>
        <family val="2"/>
      </rPr>
      <t>radar chart</t>
    </r>
    <r>
      <rPr>
        <sz val="12"/>
        <color rgb="FF000000"/>
        <rFont val="Arial"/>
        <family val="2"/>
      </rPr>
      <t xml:space="preserve">, also known as a spider diagram, is provided for each criterion using the </t>
    </r>
    <r>
      <rPr>
        <b/>
        <sz val="12"/>
        <color rgb="FF000000"/>
        <rFont val="Arial"/>
        <family val="2"/>
      </rPr>
      <t>Current score</t>
    </r>
    <r>
      <rPr>
        <sz val="12"/>
        <color rgb="FF000000"/>
        <rFont val="Arial"/>
        <family val="2"/>
      </rPr>
      <t xml:space="preserve"> and </t>
    </r>
    <r>
      <rPr>
        <b/>
        <sz val="12"/>
        <color rgb="FF000000"/>
        <rFont val="Arial"/>
        <family val="2"/>
      </rPr>
      <t>Target score</t>
    </r>
    <r>
      <rPr>
        <sz val="12"/>
        <color rgb="FF000000"/>
        <rFont val="Arial"/>
        <family val="2"/>
      </rPr>
      <t xml:space="preserve"> data shown in each summary table.
Radar charts can be useful to visualise the comparison between two or more data points. In this case, the radar chart visualises the difference between where the organisation is today (Current score) and where the organisation wants to be (Target score).</t>
    </r>
  </si>
  <si>
    <r>
      <rPr>
        <b/>
        <sz val="12"/>
        <color rgb="FF000000"/>
        <rFont val="Arial"/>
        <family val="2"/>
      </rPr>
      <t>19.</t>
    </r>
    <r>
      <rPr>
        <sz val="12"/>
        <color rgb="FF000000"/>
        <rFont val="Arial"/>
        <family val="2"/>
      </rPr>
      <t xml:space="preserve"> Enter an </t>
    </r>
    <r>
      <rPr>
        <b/>
        <sz val="12"/>
        <color rgb="FF000000"/>
        <rFont val="Arial"/>
        <family val="2"/>
      </rPr>
      <t>ID</t>
    </r>
    <r>
      <rPr>
        <sz val="12"/>
        <color rgb="FF000000"/>
        <rFont val="Arial"/>
        <family val="2"/>
      </rPr>
      <t xml:space="preserve"> - this is a simple way for you to track the number of, and locate specific, actions.</t>
    </r>
  </si>
  <si>
    <r>
      <rPr>
        <b/>
        <sz val="12"/>
        <color rgb="FF000000"/>
        <rFont val="Arial"/>
        <family val="2"/>
      </rPr>
      <t xml:space="preserve">10. </t>
    </r>
    <r>
      <rPr>
        <sz val="12"/>
        <color rgb="FF000000"/>
        <rFont val="Arial"/>
        <family val="2"/>
      </rPr>
      <t>Navigate to the '</t>
    </r>
    <r>
      <rPr>
        <b/>
        <sz val="12"/>
        <color rgb="FF000000"/>
        <rFont val="Arial"/>
        <family val="2"/>
      </rPr>
      <t>Dashboard</t>
    </r>
    <r>
      <rPr>
        <sz val="12"/>
        <color rgb="FF000000"/>
        <rFont val="Arial"/>
        <family val="2"/>
      </rPr>
      <t>' tab.</t>
    </r>
  </si>
  <si>
    <r>
      <rPr>
        <b/>
        <sz val="12"/>
        <color rgb="FF000000"/>
        <rFont val="Arial"/>
        <family val="2"/>
      </rPr>
      <t>20.</t>
    </r>
    <r>
      <rPr>
        <sz val="12"/>
        <color rgb="FF000000"/>
        <rFont val="Arial"/>
        <family val="2"/>
      </rPr>
      <t xml:space="preserve"> Select a </t>
    </r>
    <r>
      <rPr>
        <b/>
        <sz val="12"/>
        <color rgb="FF000000"/>
        <rFont val="Arial"/>
        <family val="2"/>
      </rPr>
      <t>Criterion</t>
    </r>
    <r>
      <rPr>
        <sz val="12"/>
        <color rgb="FF000000"/>
        <rFont val="Arial"/>
        <family val="2"/>
      </rPr>
      <t xml:space="preserve"> from the drop-down list, for which the action is related to.</t>
    </r>
  </si>
  <si>
    <r>
      <rPr>
        <b/>
        <sz val="12"/>
        <color rgb="FF000000"/>
        <rFont val="Arial"/>
        <family val="2"/>
      </rPr>
      <t xml:space="preserve">21. </t>
    </r>
    <r>
      <rPr>
        <sz val="12"/>
        <color rgb="FF000000"/>
        <rFont val="Arial"/>
        <family val="2"/>
      </rPr>
      <t xml:space="preserve">The </t>
    </r>
    <r>
      <rPr>
        <b/>
        <sz val="12"/>
        <color rgb="FF000000"/>
        <rFont val="Arial"/>
        <family val="2"/>
      </rPr>
      <t>Domain</t>
    </r>
    <r>
      <rPr>
        <sz val="12"/>
        <color rgb="FF000000"/>
        <rFont val="Arial"/>
        <family val="2"/>
      </rPr>
      <t xml:space="preserve"> field automatically populates with the domain the selected criterion belongs to.</t>
    </r>
  </si>
  <si>
    <r>
      <rPr>
        <b/>
        <sz val="12"/>
        <color rgb="FF000000"/>
        <rFont val="Arial"/>
        <family val="2"/>
      </rPr>
      <t>24.</t>
    </r>
    <r>
      <rPr>
        <sz val="12"/>
        <color rgb="FF000000"/>
        <rFont val="Arial"/>
        <family val="2"/>
      </rPr>
      <t xml:space="preserve"> Select a </t>
    </r>
    <r>
      <rPr>
        <b/>
        <sz val="12"/>
        <color rgb="FF000000"/>
        <rFont val="Arial"/>
        <family val="2"/>
      </rPr>
      <t>Priority</t>
    </r>
    <r>
      <rPr>
        <sz val="12"/>
        <color rgb="FF000000"/>
        <rFont val="Arial"/>
        <family val="2"/>
      </rPr>
      <t xml:space="preserve"> from the drop-down list (Low, Medium or High). This is an indication of how important it is that this action be completed and where resources should be directed.</t>
    </r>
  </si>
  <si>
    <r>
      <rPr>
        <b/>
        <sz val="12"/>
        <color rgb="FF000000"/>
        <rFont val="Arial"/>
        <family val="2"/>
      </rPr>
      <t>25.</t>
    </r>
    <r>
      <rPr>
        <sz val="12"/>
        <color rgb="FF000000"/>
        <rFont val="Arial"/>
        <family val="2"/>
      </rPr>
      <t xml:space="preserve"> Enter an </t>
    </r>
    <r>
      <rPr>
        <b/>
        <sz val="12"/>
        <color rgb="FF000000"/>
        <rFont val="Arial"/>
        <family val="2"/>
      </rPr>
      <t>Owner</t>
    </r>
    <r>
      <rPr>
        <sz val="12"/>
        <color rgb="FF000000"/>
        <rFont val="Arial"/>
        <family val="2"/>
      </rPr>
      <t xml:space="preserve"> - the person responsible for implementing the action.</t>
    </r>
  </si>
  <si>
    <r>
      <t xml:space="preserve">3. To </t>
    </r>
    <r>
      <rPr>
        <b/>
        <sz val="12"/>
        <color theme="1"/>
        <rFont val="Arial"/>
        <family val="2"/>
      </rPr>
      <t>type on a new line within a cell</t>
    </r>
    <r>
      <rPr>
        <sz val="12"/>
        <color theme="1"/>
        <rFont val="Arial"/>
        <family val="2"/>
      </rPr>
      <t>, hold down the Alt button then press the Enter button on your keyboard.</t>
    </r>
  </si>
  <si>
    <r>
      <t xml:space="preserve">1. All tabs are </t>
    </r>
    <r>
      <rPr>
        <b/>
        <sz val="12"/>
        <color theme="1"/>
        <rFont val="Arial"/>
        <family val="2"/>
      </rPr>
      <t>optimised for printing</t>
    </r>
    <r>
      <rPr>
        <sz val="12"/>
        <color theme="1"/>
        <rFont val="Arial"/>
        <family val="2"/>
      </rPr>
      <t xml:space="preserve"> on </t>
    </r>
    <r>
      <rPr>
        <b/>
        <sz val="12"/>
        <color theme="1"/>
        <rFont val="Arial"/>
        <family val="2"/>
      </rPr>
      <t>A4 paper</t>
    </r>
    <r>
      <rPr>
        <sz val="12"/>
        <color theme="1"/>
        <rFont val="Arial"/>
        <family val="2"/>
      </rPr>
      <t xml:space="preserve">, except for the 'Dashboard' tab, which is optimised for printing on </t>
    </r>
    <r>
      <rPr>
        <b/>
        <sz val="12"/>
        <color theme="1"/>
        <rFont val="Arial"/>
        <family val="2"/>
      </rPr>
      <t>A3 paper</t>
    </r>
    <r>
      <rPr>
        <sz val="12"/>
        <color theme="1"/>
        <rFont val="Arial"/>
        <family val="2"/>
      </rPr>
      <t>.</t>
    </r>
  </si>
  <si>
    <r>
      <t xml:space="preserve">4. The </t>
    </r>
    <r>
      <rPr>
        <b/>
        <sz val="12"/>
        <color theme="1"/>
        <rFont val="Arial"/>
        <family val="2"/>
      </rPr>
      <t>workbook contains embedded calculations in and between tabs</t>
    </r>
    <r>
      <rPr>
        <sz val="12"/>
        <color theme="1"/>
        <rFont val="Arial"/>
        <family val="2"/>
      </rPr>
      <t>. Care should be taken when making changes to the format and structure of these tabs.</t>
    </r>
  </si>
  <si>
    <r>
      <t xml:space="preserve">5. If you need to </t>
    </r>
    <r>
      <rPr>
        <b/>
        <sz val="12"/>
        <color theme="1"/>
        <rFont val="Arial"/>
        <family val="2"/>
      </rPr>
      <t>view/edit the drop-down lists throughout the workbook</t>
    </r>
    <r>
      <rPr>
        <sz val="12"/>
        <color theme="1"/>
        <rFont val="Arial"/>
        <family val="2"/>
      </rPr>
      <t>, unhide the 'Workbook_Lists' tab. This is not recommended and if done, should be done carefully, as it may break calculations and formats.</t>
    </r>
  </si>
  <si>
    <t>Further information or support</t>
  </si>
  <si>
    <r>
      <t xml:space="preserve">A </t>
    </r>
    <r>
      <rPr>
        <b/>
        <sz val="12"/>
        <color rgb="FF000000"/>
        <rFont val="Arial"/>
        <family val="2"/>
      </rPr>
      <t>sample radar chart</t>
    </r>
    <r>
      <rPr>
        <sz val="12"/>
        <color rgb="FF000000"/>
        <rFont val="Arial"/>
        <family val="2"/>
      </rPr>
      <t xml:space="preserve"> is shown here to the right.
As an example, in interpreting this chart, we can see:
* There is a large difference in where the organisation is today and where the organisation wants to be for the "A1. Framework for improvement" criterion. This may mean resources would need to be directed toward improving the existence, consistent use and/or continuous improvement of the organisation's improvement framework, in order to realise the target.
* There is minimal difference between the Current score and Target score for the "A5. Knowledge management and exchange" criterion. This may mean the organisation is fairly satisfied with how it currently performs in this area, and may only need to make minimal changes to slightly improve it's maturity and realise the target.</t>
    </r>
  </si>
  <si>
    <r>
      <t xml:space="preserve">• Do we have an organisation-wide </t>
    </r>
    <r>
      <rPr>
        <b/>
        <sz val="12"/>
        <rFont val="Arial"/>
        <family val="2"/>
      </rPr>
      <t>framework for improvement</t>
    </r>
    <r>
      <rPr>
        <sz val="12"/>
        <rFont val="Arial"/>
        <family val="2"/>
      </rPr>
      <t xml:space="preserve">?
• Is our organisation's improvement framework </t>
    </r>
    <r>
      <rPr>
        <b/>
        <sz val="12"/>
        <rFont val="Arial"/>
        <family val="2"/>
      </rPr>
      <t>consistently used</t>
    </r>
    <r>
      <rPr>
        <sz val="12"/>
        <rFont val="Arial"/>
        <family val="2"/>
      </rPr>
      <t xml:space="preserve">?
• Do we </t>
    </r>
    <r>
      <rPr>
        <b/>
        <sz val="12"/>
        <rFont val="Arial"/>
        <family val="2"/>
      </rPr>
      <t>review</t>
    </r>
    <r>
      <rPr>
        <sz val="12"/>
        <rFont val="Arial"/>
        <family val="2"/>
      </rPr>
      <t xml:space="preserve"> our improvement framework to continuously improve it?
• Does our improvement framework factor in </t>
    </r>
    <r>
      <rPr>
        <b/>
        <sz val="12"/>
        <rFont val="Arial"/>
        <family val="2"/>
      </rPr>
      <t>consumer involvement</t>
    </r>
    <r>
      <rPr>
        <sz val="12"/>
        <rFont val="Arial"/>
        <family val="2"/>
      </rPr>
      <t xml:space="preserve"> in improvement?</t>
    </r>
  </si>
  <si>
    <t>Framework for improvement</t>
  </si>
  <si>
    <t>Consistent use of the framework</t>
  </si>
  <si>
    <t>Framework reviews and continuous improvement</t>
  </si>
  <si>
    <t>Consumer involvement included in the framework</t>
  </si>
  <si>
    <t>There are some established guidelines and templates for improvement project business cases, although use is inconsistent across the organisation.</t>
  </si>
  <si>
    <t>Consistent improvement prioritisation methodology</t>
  </si>
  <si>
    <t>Ad hoc, opportunistic  or proactive approach to improvement</t>
  </si>
  <si>
    <r>
      <t xml:space="preserve">• Do we take an </t>
    </r>
    <r>
      <rPr>
        <b/>
        <sz val="12"/>
        <rFont val="Arial"/>
        <family val="2"/>
      </rPr>
      <t>ad hoc, opportunistic or proactive</t>
    </r>
    <r>
      <rPr>
        <sz val="12"/>
        <rFont val="Arial"/>
        <family val="2"/>
      </rPr>
      <t xml:space="preserve"> approach to improvement?
• Do we have a consistent improvement </t>
    </r>
    <r>
      <rPr>
        <b/>
        <sz val="12"/>
        <rFont val="Arial"/>
        <family val="2"/>
      </rPr>
      <t>prioritisation methodology</t>
    </r>
    <r>
      <rPr>
        <sz val="12"/>
        <rFont val="Arial"/>
        <family val="2"/>
      </rPr>
      <t xml:space="preserve">?
• How do we align improvement activities with our organisation's </t>
    </r>
    <r>
      <rPr>
        <b/>
        <sz val="12"/>
        <rFont val="Arial"/>
        <family val="2"/>
      </rPr>
      <t>vision and strategic plan</t>
    </r>
    <r>
      <rPr>
        <sz val="12"/>
        <rFont val="Arial"/>
        <family val="2"/>
      </rPr>
      <t xml:space="preserve">?
• Do we monitor </t>
    </r>
    <r>
      <rPr>
        <b/>
        <sz val="12"/>
        <rFont val="Arial"/>
        <family val="2"/>
      </rPr>
      <t>change impact</t>
    </r>
    <r>
      <rPr>
        <sz val="12"/>
        <rFont val="Arial"/>
        <family val="2"/>
      </rPr>
      <t xml:space="preserve">?
• Do we factor in what's important to </t>
    </r>
    <r>
      <rPr>
        <b/>
        <sz val="12"/>
        <rFont val="Arial"/>
        <family val="2"/>
      </rPr>
      <t>staff and consumers</t>
    </r>
    <r>
      <rPr>
        <sz val="12"/>
        <rFont val="Arial"/>
        <family val="2"/>
      </rPr>
      <t xml:space="preserve"> when prioritising improvement activities?
• Do we </t>
    </r>
    <r>
      <rPr>
        <b/>
        <sz val="12"/>
        <rFont val="Arial"/>
        <family val="2"/>
      </rPr>
      <t>review</t>
    </r>
    <r>
      <rPr>
        <sz val="12"/>
        <rFont val="Arial"/>
        <family val="2"/>
      </rPr>
      <t xml:space="preserve"> our improvement prioritisation approach to continuously improve it?
• Do we have consistency in when and how we develop improvement activity </t>
    </r>
    <r>
      <rPr>
        <b/>
        <sz val="12"/>
        <rFont val="Arial"/>
        <family val="2"/>
      </rPr>
      <t>business cases</t>
    </r>
    <r>
      <rPr>
        <sz val="12"/>
        <rFont val="Arial"/>
        <family val="2"/>
      </rPr>
      <t>?</t>
    </r>
  </si>
  <si>
    <t>Alignment with vision and strategic plan</t>
  </si>
  <si>
    <t>Monitoring of change impact</t>
  </si>
  <si>
    <t>Staff and consumer views</t>
  </si>
  <si>
    <t>Prioritisation approach reviews and continuous improvement</t>
  </si>
  <si>
    <t>Improvement activity business cases</t>
  </si>
  <si>
    <r>
      <t xml:space="preserve">• Are our organisation's </t>
    </r>
    <r>
      <rPr>
        <b/>
        <sz val="12"/>
        <rFont val="Arial"/>
        <family val="2"/>
      </rPr>
      <t>strategic, operational and improvement plans linked</t>
    </r>
    <r>
      <rPr>
        <sz val="12"/>
        <rFont val="Arial"/>
        <family val="2"/>
      </rPr>
      <t xml:space="preserve"> to each other?
• Are </t>
    </r>
    <r>
      <rPr>
        <b/>
        <sz val="12"/>
        <rFont val="Arial"/>
        <family val="2"/>
      </rPr>
      <t>staff involved in developing actions</t>
    </r>
    <r>
      <rPr>
        <sz val="12"/>
        <rFont val="Arial"/>
        <family val="2"/>
      </rPr>
      <t xml:space="preserve"> to support delivering on our plans?
• Do we </t>
    </r>
    <r>
      <rPr>
        <b/>
        <sz val="12"/>
        <rFont val="Arial"/>
        <family val="2"/>
      </rPr>
      <t>communicate</t>
    </r>
    <r>
      <rPr>
        <sz val="12"/>
        <rFont val="Arial"/>
        <family val="2"/>
      </rPr>
      <t xml:space="preserve"> our plans across the organisation and to the community?
• Are </t>
    </r>
    <r>
      <rPr>
        <b/>
        <sz val="12"/>
        <rFont val="Arial"/>
        <family val="2"/>
      </rPr>
      <t>staff and consumers</t>
    </r>
    <r>
      <rPr>
        <sz val="12"/>
        <rFont val="Arial"/>
        <family val="2"/>
      </rPr>
      <t xml:space="preserve"> involved in developing the plans?
• Do we </t>
    </r>
    <r>
      <rPr>
        <b/>
        <sz val="12"/>
        <rFont val="Arial"/>
        <family val="2"/>
      </rPr>
      <t>expect our staff and consumers to contribute</t>
    </r>
    <r>
      <rPr>
        <sz val="12"/>
        <rFont val="Arial"/>
        <family val="2"/>
      </rPr>
      <t xml:space="preserve"> to achieving our strategic goals?
• How do our </t>
    </r>
    <r>
      <rPr>
        <b/>
        <sz val="12"/>
        <rFont val="Arial"/>
        <family val="2"/>
      </rPr>
      <t>redesign, quality and other improvement activities link</t>
    </r>
    <r>
      <rPr>
        <sz val="12"/>
        <rFont val="Arial"/>
        <family val="2"/>
      </rPr>
      <t xml:space="preserve"> with each other?</t>
    </r>
  </si>
  <si>
    <r>
      <t xml:space="preserve">• Do we have a formal </t>
    </r>
    <r>
      <rPr>
        <b/>
        <sz val="12"/>
        <rFont val="Arial"/>
        <family val="2"/>
      </rPr>
      <t>knowledge management approach</t>
    </r>
    <r>
      <rPr>
        <sz val="12"/>
        <rFont val="Arial"/>
        <family val="2"/>
      </rPr>
      <t xml:space="preserve">?
• Do staff have </t>
    </r>
    <r>
      <rPr>
        <b/>
        <sz val="12"/>
        <rFont val="Arial"/>
        <family val="2"/>
      </rPr>
      <t>access to documentation</t>
    </r>
    <r>
      <rPr>
        <sz val="12"/>
        <rFont val="Arial"/>
        <family val="2"/>
      </rPr>
      <t xml:space="preserve"> about improvement activities, and do they access them?
• Do we </t>
    </r>
    <r>
      <rPr>
        <b/>
        <sz val="12"/>
        <rFont val="Arial"/>
        <family val="2"/>
      </rPr>
      <t>share improvement knowledge</t>
    </r>
    <r>
      <rPr>
        <sz val="12"/>
        <rFont val="Arial"/>
        <family val="2"/>
      </rPr>
      <t xml:space="preserve">, ideas and outcomes across our organisation?
• Does everyone have </t>
    </r>
    <r>
      <rPr>
        <b/>
        <sz val="12"/>
        <rFont val="Arial"/>
        <family val="2"/>
      </rPr>
      <t>access to knowledge management</t>
    </r>
    <r>
      <rPr>
        <sz val="12"/>
        <rFont val="Arial"/>
        <family val="2"/>
      </rPr>
      <t xml:space="preserve"> and sharing of expertise?
• Do we </t>
    </r>
    <r>
      <rPr>
        <b/>
        <sz val="12"/>
        <rFont val="Arial"/>
        <family val="2"/>
      </rPr>
      <t>spread successful solutions and interventions</t>
    </r>
    <r>
      <rPr>
        <sz val="12"/>
        <rFont val="Arial"/>
        <family val="2"/>
      </rPr>
      <t xml:space="preserve"> across our organisation?
• Do we </t>
    </r>
    <r>
      <rPr>
        <b/>
        <sz val="12"/>
        <rFont val="Arial"/>
        <family val="2"/>
      </rPr>
      <t>learn from our peers</t>
    </r>
    <r>
      <rPr>
        <sz val="12"/>
        <rFont val="Arial"/>
        <family val="2"/>
      </rPr>
      <t xml:space="preserve"> about their improvement activity experiences and outcomes?
• Do</t>
    </r>
    <r>
      <rPr>
        <b/>
        <sz val="12"/>
        <rFont val="Arial"/>
        <family val="2"/>
      </rPr>
      <t xml:space="preserve"> consumers contribute</t>
    </r>
    <r>
      <rPr>
        <sz val="12"/>
        <rFont val="Arial"/>
        <family val="2"/>
      </rPr>
      <t xml:space="preserve"> to our knowledge exchange?
• Do we </t>
    </r>
    <r>
      <rPr>
        <b/>
        <sz val="12"/>
        <rFont val="Arial"/>
        <family val="2"/>
      </rPr>
      <t>coach and support others</t>
    </r>
    <r>
      <rPr>
        <sz val="12"/>
        <rFont val="Arial"/>
        <family val="2"/>
      </rPr>
      <t xml:space="preserve"> in our organisation to adopt successful solutions or interventions?
• Do our</t>
    </r>
    <r>
      <rPr>
        <b/>
        <sz val="12"/>
        <rFont val="Arial"/>
        <family val="2"/>
      </rPr>
      <t xml:space="preserve"> leaders share and build knowledge</t>
    </r>
    <r>
      <rPr>
        <sz val="12"/>
        <rFont val="Arial"/>
        <family val="2"/>
      </rPr>
      <t xml:space="preserve"> within and outside our organisation?</t>
    </r>
  </si>
  <si>
    <t>Knowledge management approach</t>
  </si>
  <si>
    <t>Sharing of improvement knowledge</t>
  </si>
  <si>
    <t>Spread of successful solutions and interventions</t>
  </si>
  <si>
    <t>Learning from peers</t>
  </si>
  <si>
    <t>Consumer contributions</t>
  </si>
  <si>
    <t>Staff access to documentation</t>
  </si>
  <si>
    <t>Access to knowledge management</t>
  </si>
  <si>
    <t>Leaders sharing and building knowledge</t>
  </si>
  <si>
    <t>Coaching and support</t>
  </si>
  <si>
    <t>Standard improvement processes</t>
  </si>
  <si>
    <t>System interdependencies and impacts</t>
  </si>
  <si>
    <t>Staff use of metrics</t>
  </si>
  <si>
    <t>Value of a systems approach</t>
  </si>
  <si>
    <t>Broader public and population health</t>
  </si>
  <si>
    <t>Link between strategic, operational and improvement plans</t>
  </si>
  <si>
    <t>Staff involvement in developing actions</t>
  </si>
  <si>
    <t>Staff and consumer involvement in developing plans</t>
  </si>
  <si>
    <t>Link between redesign, quality and other improvement activities</t>
  </si>
  <si>
    <t>Expectations on staff and consumers to contribute</t>
  </si>
  <si>
    <t>Communication of plans</t>
  </si>
  <si>
    <r>
      <t xml:space="preserve">• How do we </t>
    </r>
    <r>
      <rPr>
        <b/>
        <sz val="12"/>
        <rFont val="Arial"/>
        <family val="2"/>
      </rPr>
      <t>govern improvement</t>
    </r>
    <r>
      <rPr>
        <sz val="12"/>
        <rFont val="Arial"/>
        <family val="2"/>
      </rPr>
      <t xml:space="preserve">?
• What is the </t>
    </r>
    <r>
      <rPr>
        <b/>
        <sz val="12"/>
        <rFont val="Arial"/>
        <family val="2"/>
      </rPr>
      <t>role of consumers</t>
    </r>
    <r>
      <rPr>
        <sz val="12"/>
        <rFont val="Arial"/>
        <family val="2"/>
      </rPr>
      <t xml:space="preserve"> in governing improvement?
• Do our governance roles look at improvement </t>
    </r>
    <r>
      <rPr>
        <b/>
        <sz val="12"/>
        <rFont val="Arial"/>
        <family val="2"/>
      </rPr>
      <t>beyond project phases</t>
    </r>
    <r>
      <rPr>
        <sz val="12"/>
        <rFont val="Arial"/>
        <family val="2"/>
      </rPr>
      <t xml:space="preserve">?
• Do we have </t>
    </r>
    <r>
      <rPr>
        <b/>
        <sz val="12"/>
        <rFont val="Arial"/>
        <family val="2"/>
      </rPr>
      <t>medium to long-term</t>
    </r>
    <r>
      <rPr>
        <sz val="12"/>
        <rFont val="Arial"/>
        <family val="2"/>
      </rPr>
      <t xml:space="preserve"> improvement plans?
• Do our governance roles focus on </t>
    </r>
    <r>
      <rPr>
        <b/>
        <sz val="12"/>
        <rFont val="Arial"/>
        <family val="2"/>
      </rPr>
      <t>workforce skills development</t>
    </r>
    <r>
      <rPr>
        <sz val="12"/>
        <rFont val="Arial"/>
        <family val="2"/>
      </rPr>
      <t xml:space="preserve">?
• How is our governance involved in </t>
    </r>
    <r>
      <rPr>
        <b/>
        <sz val="12"/>
        <rFont val="Arial"/>
        <family val="2"/>
      </rPr>
      <t>planning and prioritising</t>
    </r>
    <r>
      <rPr>
        <sz val="12"/>
        <rFont val="Arial"/>
        <family val="2"/>
      </rPr>
      <t xml:space="preserve"> improvements?
• Do our governance roles focus on developing improvement </t>
    </r>
    <r>
      <rPr>
        <b/>
        <sz val="12"/>
        <rFont val="Arial"/>
        <family val="2"/>
      </rPr>
      <t>systems, processes and practices</t>
    </r>
    <r>
      <rPr>
        <sz val="12"/>
        <rFont val="Arial"/>
        <family val="2"/>
      </rPr>
      <t xml:space="preserve">?
• Do our governance roles possess improvement </t>
    </r>
    <r>
      <rPr>
        <b/>
        <sz val="12"/>
        <rFont val="Arial"/>
        <family val="2"/>
      </rPr>
      <t>leadership capability</t>
    </r>
    <r>
      <rPr>
        <sz val="12"/>
        <rFont val="Arial"/>
        <family val="2"/>
      </rPr>
      <t>?
• Do our governance roles r</t>
    </r>
    <r>
      <rPr>
        <b/>
        <sz val="12"/>
        <rFont val="Arial"/>
        <family val="2"/>
      </rPr>
      <t>eview programs against plans</t>
    </r>
    <r>
      <rPr>
        <sz val="12"/>
        <rFont val="Arial"/>
        <family val="2"/>
      </rPr>
      <t>?</t>
    </r>
  </si>
  <si>
    <t>Governing improvement</t>
  </si>
  <si>
    <t>Role of consumers</t>
  </si>
  <si>
    <t>Focus beyond project phases</t>
  </si>
  <si>
    <t>Workforce skills development</t>
  </si>
  <si>
    <t>Planning and prioritising improvements</t>
  </si>
  <si>
    <t>Review of programs against plans</t>
  </si>
  <si>
    <t>Improvement leadership capability</t>
  </si>
  <si>
    <t>Improvement systems, processes and practices</t>
  </si>
  <si>
    <t>Medium to long-term plans</t>
  </si>
  <si>
    <r>
      <t xml:space="preserve">• Is improvement capability included in our </t>
    </r>
    <r>
      <rPr>
        <b/>
        <sz val="12"/>
        <rFont val="Arial"/>
        <family val="2"/>
      </rPr>
      <t>people development strategy</t>
    </r>
    <r>
      <rPr>
        <sz val="12"/>
        <rFont val="Arial"/>
        <family val="2"/>
      </rPr>
      <t xml:space="preserve">?
• Is improvement capability development factored into our </t>
    </r>
    <r>
      <rPr>
        <b/>
        <sz val="12"/>
        <rFont val="Arial"/>
        <family val="2"/>
      </rPr>
      <t>performance plans</t>
    </r>
    <r>
      <rPr>
        <sz val="12"/>
        <rFont val="Arial"/>
        <family val="2"/>
      </rPr>
      <t xml:space="preserve">?
• Is improvement part of our </t>
    </r>
    <r>
      <rPr>
        <b/>
        <sz val="12"/>
        <rFont val="Arial"/>
        <family val="2"/>
      </rPr>
      <t>orientation</t>
    </r>
    <r>
      <rPr>
        <sz val="12"/>
        <rFont val="Arial"/>
        <family val="2"/>
      </rPr>
      <t xml:space="preserve"> processes?
• Do we </t>
    </r>
    <r>
      <rPr>
        <b/>
        <sz val="12"/>
        <rFont val="Arial"/>
        <family val="2"/>
      </rPr>
      <t>formalise expectations</t>
    </r>
    <r>
      <rPr>
        <sz val="12"/>
        <rFont val="Arial"/>
        <family val="2"/>
      </rPr>
      <t xml:space="preserve"> on our staff and consumers?
• Do we </t>
    </r>
    <r>
      <rPr>
        <b/>
        <sz val="12"/>
        <rFont val="Arial"/>
        <family val="2"/>
      </rPr>
      <t>allocate resources</t>
    </r>
    <r>
      <rPr>
        <sz val="12"/>
        <rFont val="Arial"/>
        <family val="2"/>
      </rPr>
      <t xml:space="preserve"> to support training and development?
• Do we </t>
    </r>
    <r>
      <rPr>
        <b/>
        <sz val="12"/>
        <rFont val="Arial"/>
        <family val="2"/>
      </rPr>
      <t xml:space="preserve">review our improvement priorities </t>
    </r>
    <r>
      <rPr>
        <sz val="12"/>
        <rFont val="Arial"/>
        <family val="2"/>
      </rPr>
      <t>in our people development strategy?</t>
    </r>
  </si>
  <si>
    <t>Allocated resources to training and development support</t>
  </si>
  <si>
    <t>People development strategy improvement priority reviews</t>
  </si>
  <si>
    <t>Staff and consumer formalised expectations</t>
  </si>
  <si>
    <t>Orientation processes</t>
  </si>
  <si>
    <t>Improvement within performance plans</t>
  </si>
  <si>
    <t>Improvement within people development strategy</t>
  </si>
  <si>
    <r>
      <t>• Do we have an improvement</t>
    </r>
    <r>
      <rPr>
        <b/>
        <sz val="12"/>
        <rFont val="Arial"/>
        <family val="2"/>
      </rPr>
      <t xml:space="preserve"> training and development program</t>
    </r>
    <r>
      <rPr>
        <sz val="12"/>
        <rFont val="Arial"/>
        <family val="2"/>
      </rPr>
      <t xml:space="preserve">?
• How do we </t>
    </r>
    <r>
      <rPr>
        <b/>
        <sz val="12"/>
        <rFont val="Arial"/>
        <family val="2"/>
      </rPr>
      <t>offer training and development</t>
    </r>
    <r>
      <rPr>
        <sz val="12"/>
        <rFont val="Arial"/>
        <family val="2"/>
      </rPr>
      <t xml:space="preserve"> to staff?
• How does our organisation's </t>
    </r>
    <r>
      <rPr>
        <b/>
        <sz val="12"/>
        <rFont val="Arial"/>
        <family val="2"/>
      </rPr>
      <t>capability framework</t>
    </r>
    <r>
      <rPr>
        <sz val="12"/>
        <rFont val="Arial"/>
        <family val="2"/>
      </rPr>
      <t xml:space="preserve"> factor in improvement capability?
• How do we consider the </t>
    </r>
    <r>
      <rPr>
        <b/>
        <sz val="12"/>
        <rFont val="Arial"/>
        <family val="2"/>
      </rPr>
      <t>sustainability</t>
    </r>
    <r>
      <rPr>
        <sz val="12"/>
        <rFont val="Arial"/>
        <family val="2"/>
      </rPr>
      <t xml:space="preserve"> of our workforce's improvement capability?
• Do we provide improvement training and development to </t>
    </r>
    <r>
      <rPr>
        <b/>
        <sz val="12"/>
        <rFont val="Arial"/>
        <family val="2"/>
      </rPr>
      <t>consumers</t>
    </r>
    <r>
      <rPr>
        <sz val="12"/>
        <rFont val="Arial"/>
        <family val="2"/>
      </rPr>
      <t>?</t>
    </r>
  </si>
  <si>
    <t>Improvement training and development program</t>
  </si>
  <si>
    <t>Offering training and development to staff</t>
  </si>
  <si>
    <t>Improvement within the capability framework</t>
  </si>
  <si>
    <t>Sustainability of  workforce improvement capability</t>
  </si>
  <si>
    <t>Improvement training and development to consumers</t>
  </si>
  <si>
    <t>There is no consistency in the methodology used to deliver improvement activities.</t>
  </si>
  <si>
    <t>The methodology the improvement lead(s)/expert(s) use on improvement activities is varied, and mostly based on the experience of the individual(s).</t>
  </si>
  <si>
    <t>The improvement lead(s)/expert(s) consistently use the methodology described in the organisation's improvement framework for all improvement activities.</t>
  </si>
  <si>
    <t>The improvement lead(s)/expert(s) consistently use the methodology described in the organisation's improvement framework for all improvement activities, and their experience with the methodology forms part of continuously improving the improvement framework.</t>
  </si>
  <si>
    <r>
      <t xml:space="preserve">• Do we have </t>
    </r>
    <r>
      <rPr>
        <b/>
        <sz val="12"/>
        <rFont val="Arial"/>
        <family val="2"/>
      </rPr>
      <t>dedicated improvement expertise</t>
    </r>
    <r>
      <rPr>
        <sz val="12"/>
        <rFont val="Arial"/>
        <family val="2"/>
      </rPr>
      <t xml:space="preserve">?
• Do our </t>
    </r>
    <r>
      <rPr>
        <b/>
        <sz val="12"/>
        <rFont val="Arial"/>
        <family val="2"/>
      </rPr>
      <t xml:space="preserve">staff lead improvement </t>
    </r>
    <r>
      <rPr>
        <sz val="12"/>
        <rFont val="Arial"/>
        <family val="2"/>
      </rPr>
      <t xml:space="preserve">activities?
• Do our improvement lead(s)/expert(s) all use the same </t>
    </r>
    <r>
      <rPr>
        <b/>
        <sz val="12"/>
        <rFont val="Arial"/>
        <family val="2"/>
      </rPr>
      <t>improvement methodology</t>
    </r>
    <r>
      <rPr>
        <sz val="12"/>
        <rFont val="Arial"/>
        <family val="2"/>
      </rPr>
      <t xml:space="preserve">?
• What are the </t>
    </r>
    <r>
      <rPr>
        <b/>
        <sz val="12"/>
        <rFont val="Arial"/>
        <family val="2"/>
      </rPr>
      <t>expectations of managers</t>
    </r>
    <r>
      <rPr>
        <sz val="12"/>
        <rFont val="Arial"/>
        <family val="2"/>
      </rPr>
      <t xml:space="preserve"> in building improvement capability?
• Do our </t>
    </r>
    <r>
      <rPr>
        <b/>
        <sz val="12"/>
        <rFont val="Arial"/>
        <family val="2"/>
      </rPr>
      <t>managers coach</t>
    </r>
    <r>
      <rPr>
        <sz val="12"/>
        <rFont val="Arial"/>
        <family val="2"/>
      </rPr>
      <t xml:space="preserve"> their staff?
• How do </t>
    </r>
    <r>
      <rPr>
        <b/>
        <sz val="12"/>
        <rFont val="Arial"/>
        <family val="2"/>
      </rPr>
      <t xml:space="preserve">consumers </t>
    </r>
    <r>
      <rPr>
        <sz val="12"/>
        <rFont val="Arial"/>
        <family val="2"/>
      </rPr>
      <t xml:space="preserve">engage with our improvement expert(s)?
• What is our </t>
    </r>
    <r>
      <rPr>
        <b/>
        <sz val="12"/>
        <rFont val="Arial"/>
        <family val="2"/>
      </rPr>
      <t>strategy for developing depth</t>
    </r>
    <r>
      <rPr>
        <sz val="12"/>
        <rFont val="Arial"/>
        <family val="2"/>
      </rPr>
      <t xml:space="preserve"> of improvement expertise?
• Do we develop </t>
    </r>
    <r>
      <rPr>
        <b/>
        <sz val="12"/>
        <rFont val="Arial"/>
        <family val="2"/>
      </rPr>
      <t>depth of consumer</t>
    </r>
    <r>
      <rPr>
        <sz val="12"/>
        <rFont val="Arial"/>
        <family val="2"/>
      </rPr>
      <t xml:space="preserve"> improvement expertise?</t>
    </r>
  </si>
  <si>
    <t>Dedicated improvement expertise</t>
  </si>
  <si>
    <t>Consumer engagement with  improvement expert(s)</t>
  </si>
  <si>
    <t>Staff led improvement activities</t>
  </si>
  <si>
    <t>Improvement methodology consistency</t>
  </si>
  <si>
    <t>Expectations of managers to build staff capability</t>
  </si>
  <si>
    <t>Managers as coaches to staff</t>
  </si>
  <si>
    <t>Strategy for developing depth of improvement expertise</t>
  </si>
  <si>
    <t>Depth of consumer improvement expertise</t>
  </si>
  <si>
    <r>
      <t xml:space="preserve">• How do we </t>
    </r>
    <r>
      <rPr>
        <b/>
        <sz val="12"/>
        <rFont val="Arial"/>
        <family val="2"/>
      </rPr>
      <t>measure</t>
    </r>
    <r>
      <rPr>
        <sz val="12"/>
        <rFont val="Arial"/>
        <family val="2"/>
      </rPr>
      <t xml:space="preserve"> staff improvement skills and knowledge?
• Do we have </t>
    </r>
    <r>
      <rPr>
        <b/>
        <sz val="12"/>
        <rFont val="Arial"/>
        <family val="2"/>
      </rPr>
      <t>visibility</t>
    </r>
    <r>
      <rPr>
        <sz val="12"/>
        <rFont val="Arial"/>
        <family val="2"/>
      </rPr>
      <t xml:space="preserve"> of staff improvement skills and knowledge levels?
• What </t>
    </r>
    <r>
      <rPr>
        <b/>
        <sz val="12"/>
        <rFont val="Arial"/>
        <family val="2"/>
      </rPr>
      <t xml:space="preserve">number of staff </t>
    </r>
    <r>
      <rPr>
        <sz val="12"/>
        <rFont val="Arial"/>
        <family val="2"/>
      </rPr>
      <t xml:space="preserve">have improvement awareness or knowledge?
• Do staff and consumers have </t>
    </r>
    <r>
      <rPr>
        <b/>
        <sz val="12"/>
        <rFont val="Arial"/>
        <family val="2"/>
      </rPr>
      <t>access to improvement framework information</t>
    </r>
    <r>
      <rPr>
        <sz val="12"/>
        <rFont val="Arial"/>
        <family val="2"/>
      </rPr>
      <t>, and do they access them?</t>
    </r>
  </si>
  <si>
    <t>Access to, and use of, improvement framework information</t>
  </si>
  <si>
    <t>Number of staff with improvement awareness or knowledge</t>
  </si>
  <si>
    <t>Visibility of staff improvement skills and knowledge levels</t>
  </si>
  <si>
    <t>Measurement of staff improvement skills and knowledge</t>
  </si>
  <si>
    <r>
      <t xml:space="preserve">• Do we </t>
    </r>
    <r>
      <rPr>
        <b/>
        <sz val="12"/>
        <rFont val="Arial"/>
        <family val="2"/>
      </rPr>
      <t>have and use metrics</t>
    </r>
    <r>
      <rPr>
        <sz val="12"/>
        <rFont val="Arial"/>
        <family val="2"/>
      </rPr>
      <t xml:space="preserve"> to identify improvement opportunities or measure change impacts?
• Do we have a </t>
    </r>
    <r>
      <rPr>
        <b/>
        <sz val="12"/>
        <rFont val="Arial"/>
        <family val="2"/>
      </rPr>
      <t>reporting mechanism / system</t>
    </r>
    <r>
      <rPr>
        <sz val="12"/>
        <rFont val="Arial"/>
        <family val="2"/>
      </rPr>
      <t>?
• Do</t>
    </r>
    <r>
      <rPr>
        <b/>
        <sz val="12"/>
        <rFont val="Arial"/>
        <family val="2"/>
      </rPr>
      <t xml:space="preserve"> staff and consumers </t>
    </r>
    <r>
      <rPr>
        <sz val="12"/>
        <rFont val="Arial"/>
        <family val="2"/>
      </rPr>
      <t xml:space="preserve">have access to metrics?
• Do we use metrics to </t>
    </r>
    <r>
      <rPr>
        <b/>
        <sz val="12"/>
        <rFont val="Arial"/>
        <family val="2"/>
      </rPr>
      <t>make decisions and plan</t>
    </r>
    <r>
      <rPr>
        <sz val="12"/>
        <rFont val="Arial"/>
        <family val="2"/>
      </rPr>
      <t xml:space="preserve"> improvement activities?
• Are metrics presented in a </t>
    </r>
    <r>
      <rPr>
        <b/>
        <sz val="12"/>
        <rFont val="Arial"/>
        <family val="2"/>
      </rPr>
      <t>visual and real-time format</t>
    </r>
    <r>
      <rPr>
        <sz val="12"/>
        <rFont val="Arial"/>
        <family val="2"/>
      </rPr>
      <t xml:space="preserve">?
• Are our metrics </t>
    </r>
    <r>
      <rPr>
        <b/>
        <sz val="12"/>
        <rFont val="Arial"/>
        <family val="2"/>
      </rPr>
      <t>available to the community</t>
    </r>
    <r>
      <rPr>
        <sz val="12"/>
        <rFont val="Arial"/>
        <family val="2"/>
      </rPr>
      <t xml:space="preserve">?
• How does our measurement system </t>
    </r>
    <r>
      <rPr>
        <b/>
        <sz val="12"/>
        <rFont val="Arial"/>
        <family val="2"/>
      </rPr>
      <t>link with our KPIs and objectives</t>
    </r>
    <r>
      <rPr>
        <sz val="12"/>
        <rFont val="Arial"/>
        <family val="2"/>
      </rPr>
      <t xml:space="preserve">?
• What </t>
    </r>
    <r>
      <rPr>
        <b/>
        <sz val="12"/>
        <rFont val="Arial"/>
        <family val="2"/>
      </rPr>
      <t>breadth of measurement indicators</t>
    </r>
    <r>
      <rPr>
        <sz val="12"/>
        <rFont val="Arial"/>
        <family val="2"/>
      </rPr>
      <t xml:space="preserve"> do we use?
• Do we use metrics to </t>
    </r>
    <r>
      <rPr>
        <b/>
        <sz val="12"/>
        <rFont val="Arial"/>
        <family val="2"/>
      </rPr>
      <t>manage requirements</t>
    </r>
    <r>
      <rPr>
        <sz val="12"/>
        <rFont val="Arial"/>
        <family val="2"/>
      </rPr>
      <t>?</t>
    </r>
  </si>
  <si>
    <t>Reporting mechanism / system</t>
  </si>
  <si>
    <t>Availability of metrics to the community</t>
  </si>
  <si>
    <t>Link with KPIs and objectives</t>
  </si>
  <si>
    <t>Breadth of measurement indicators</t>
  </si>
  <si>
    <t>Using metrics to manage requirements</t>
  </si>
  <si>
    <t>Presenting metrics in a visual and real-time format</t>
  </si>
  <si>
    <t>Using metrics to make decisions</t>
  </si>
  <si>
    <t>Staff and consumer access to metrics</t>
  </si>
  <si>
    <t>Using metrics to identify improvement opportunities</t>
  </si>
  <si>
    <r>
      <t xml:space="preserve">• Do we </t>
    </r>
    <r>
      <rPr>
        <b/>
        <sz val="12"/>
        <rFont val="Arial"/>
        <family val="2"/>
      </rPr>
      <t>critically analyse</t>
    </r>
    <r>
      <rPr>
        <sz val="12"/>
        <rFont val="Arial"/>
        <family val="2"/>
      </rPr>
      <t xml:space="preserve"> our operational metrics?
• Do we seek </t>
    </r>
    <r>
      <rPr>
        <b/>
        <sz val="12"/>
        <rFont val="Arial"/>
        <family val="2"/>
      </rPr>
      <t>insight from staff and consumers</t>
    </r>
    <r>
      <rPr>
        <sz val="12"/>
        <rFont val="Arial"/>
        <family val="2"/>
      </rPr>
      <t xml:space="preserve"> to help contextualise metrics?
• Do we </t>
    </r>
    <r>
      <rPr>
        <b/>
        <sz val="12"/>
        <rFont val="Arial"/>
        <family val="2"/>
      </rPr>
      <t xml:space="preserve">report and use metrics </t>
    </r>
    <r>
      <rPr>
        <sz val="12"/>
        <rFont val="Arial"/>
        <family val="2"/>
      </rPr>
      <t xml:space="preserve">for improvement purposes?
• Do we understand the </t>
    </r>
    <r>
      <rPr>
        <b/>
        <sz val="12"/>
        <rFont val="Arial"/>
        <family val="2"/>
      </rPr>
      <t>interface between departments and units</t>
    </r>
    <r>
      <rPr>
        <sz val="12"/>
        <rFont val="Arial"/>
        <family val="2"/>
      </rPr>
      <t xml:space="preserve">?
• How do we </t>
    </r>
    <r>
      <rPr>
        <b/>
        <sz val="12"/>
        <rFont val="Arial"/>
        <family val="2"/>
      </rPr>
      <t>analyse metrics to understand</t>
    </r>
    <r>
      <rPr>
        <sz val="12"/>
        <rFont val="Arial"/>
        <family val="2"/>
      </rPr>
      <t xml:space="preserve"> and drive improvement activities?
• Do we use </t>
    </r>
    <r>
      <rPr>
        <b/>
        <sz val="12"/>
        <rFont val="Arial"/>
        <family val="2"/>
      </rPr>
      <t>data to inform and drive innovation</t>
    </r>
    <r>
      <rPr>
        <sz val="12"/>
        <rFont val="Arial"/>
        <family val="2"/>
      </rPr>
      <t>?</t>
    </r>
  </si>
  <si>
    <t>Critical analysis</t>
  </si>
  <si>
    <t>Insight from staff and consumers</t>
  </si>
  <si>
    <t>Reporting and use of metrics</t>
  </si>
  <si>
    <t>Interface between departments and units</t>
  </si>
  <si>
    <t>Analysing metrics to understand and drive improvement</t>
  </si>
  <si>
    <t>Using data to inform and drive innovation</t>
  </si>
  <si>
    <r>
      <t xml:space="preserve">• How do we apply </t>
    </r>
    <r>
      <rPr>
        <b/>
        <sz val="12"/>
        <rFont val="Arial"/>
        <family val="2"/>
      </rPr>
      <t>metrics in business plans</t>
    </r>
    <r>
      <rPr>
        <sz val="12"/>
        <rFont val="Arial"/>
        <family val="2"/>
      </rPr>
      <t xml:space="preserve">?
• Are we seeing </t>
    </r>
    <r>
      <rPr>
        <b/>
        <sz val="12"/>
        <rFont val="Arial"/>
        <family val="2"/>
      </rPr>
      <t>baseline measure improvements</t>
    </r>
    <r>
      <rPr>
        <sz val="12"/>
        <rFont val="Arial"/>
        <family val="2"/>
      </rPr>
      <t xml:space="preserve">?
• Do we do use </t>
    </r>
    <r>
      <rPr>
        <b/>
        <sz val="12"/>
        <rFont val="Arial"/>
        <family val="2"/>
      </rPr>
      <t>check measures</t>
    </r>
    <r>
      <rPr>
        <sz val="12"/>
        <rFont val="Arial"/>
        <family val="2"/>
      </rPr>
      <t xml:space="preserve">?
• Are our improvements </t>
    </r>
    <r>
      <rPr>
        <b/>
        <sz val="12"/>
        <rFont val="Arial"/>
        <family val="2"/>
      </rPr>
      <t>sustained</t>
    </r>
    <r>
      <rPr>
        <sz val="12"/>
        <rFont val="Arial"/>
        <family val="2"/>
      </rPr>
      <t>?
• Do we consider the</t>
    </r>
    <r>
      <rPr>
        <b/>
        <sz val="12"/>
        <rFont val="Arial"/>
        <family val="2"/>
      </rPr>
      <t xml:space="preserve"> financial and non-financial value</t>
    </r>
    <r>
      <rPr>
        <sz val="12"/>
        <rFont val="Arial"/>
        <family val="2"/>
      </rPr>
      <t xml:space="preserve"> of improvements? (this may also be referred to as 'benefits realisation' or 'return on investment')
• Do we have a </t>
    </r>
    <r>
      <rPr>
        <b/>
        <sz val="12"/>
        <rFont val="Arial"/>
        <family val="2"/>
      </rPr>
      <t>continuous improvement plan</t>
    </r>
    <r>
      <rPr>
        <sz val="12"/>
        <rFont val="Arial"/>
        <family val="2"/>
      </rPr>
      <t>?</t>
    </r>
  </si>
  <si>
    <t>Baseline measure improvements</t>
  </si>
  <si>
    <t>Sustaining improvements</t>
  </si>
  <si>
    <t>Continuous improvement plan</t>
  </si>
  <si>
    <t>Applying metrics in business plans</t>
  </si>
  <si>
    <t>Using check measures</t>
  </si>
  <si>
    <t>Financial and non-financial value</t>
  </si>
  <si>
    <t>Positive shift in KPIs</t>
  </si>
  <si>
    <t>Performance gap impacts</t>
  </si>
  <si>
    <t>Links between KPIs, improvement work and what is important to staff and consumers</t>
  </si>
  <si>
    <t>Monitoring processes</t>
  </si>
  <si>
    <t>Improvement meetings</t>
  </si>
  <si>
    <t>Processes for escalating change issues</t>
  </si>
  <si>
    <t>Expectations of staff to involve consumers in improvement</t>
  </si>
  <si>
    <t>Expectations of staff to contribute to improvement</t>
  </si>
  <si>
    <t>Coaching and constructive feedback</t>
  </si>
  <si>
    <t>Culture of psychological safety and learning</t>
  </si>
  <si>
    <t>Sharing and celebrating positive contributions</t>
  </si>
  <si>
    <t>Informal reward and recognition mechanisms</t>
  </si>
  <si>
    <t>Formal reward and recognition system</t>
  </si>
  <si>
    <r>
      <t xml:space="preserve">• Is improvement included in our </t>
    </r>
    <r>
      <rPr>
        <b/>
        <sz val="12"/>
        <rFont val="Arial"/>
        <family val="2"/>
      </rPr>
      <t xml:space="preserve">formal reward and recognition </t>
    </r>
    <r>
      <rPr>
        <sz val="12"/>
        <rFont val="Arial"/>
        <family val="2"/>
      </rPr>
      <t xml:space="preserve">system?
• Do we have </t>
    </r>
    <r>
      <rPr>
        <b/>
        <sz val="12"/>
        <rFont val="Arial"/>
        <family val="2"/>
      </rPr>
      <t>informal reward and recognition</t>
    </r>
    <r>
      <rPr>
        <sz val="12"/>
        <rFont val="Arial"/>
        <family val="2"/>
      </rPr>
      <t xml:space="preserve"> mechanisms?
• Do we provide </t>
    </r>
    <r>
      <rPr>
        <b/>
        <sz val="12"/>
        <rFont val="Arial"/>
        <family val="2"/>
      </rPr>
      <t>coaching and constructive feedback</t>
    </r>
    <r>
      <rPr>
        <sz val="12"/>
        <rFont val="Arial"/>
        <family val="2"/>
      </rPr>
      <t xml:space="preserve"> to drive positive behaviours?
• Do we </t>
    </r>
    <r>
      <rPr>
        <b/>
        <sz val="12"/>
        <rFont val="Arial"/>
        <family val="2"/>
      </rPr>
      <t>share and celebrate</t>
    </r>
    <r>
      <rPr>
        <sz val="12"/>
        <rFont val="Arial"/>
        <family val="2"/>
      </rPr>
      <t xml:space="preserve"> positive contributions and improvement outcomes amongst staff and consumers?
• Do we have a </t>
    </r>
    <r>
      <rPr>
        <b/>
        <sz val="12"/>
        <rFont val="Arial"/>
        <family val="2"/>
      </rPr>
      <t>culture of psychological safety and learning</t>
    </r>
    <r>
      <rPr>
        <sz val="12"/>
        <rFont val="Arial"/>
        <family val="2"/>
      </rPr>
      <t>?</t>
    </r>
  </si>
  <si>
    <r>
      <t xml:space="preserve">• Do our </t>
    </r>
    <r>
      <rPr>
        <b/>
        <sz val="12"/>
        <rFont val="Arial"/>
        <family val="2"/>
      </rPr>
      <t>staff and consumers actively contribute</t>
    </r>
    <r>
      <rPr>
        <sz val="12"/>
        <rFont val="Arial"/>
        <family val="2"/>
      </rPr>
      <t xml:space="preserve"> to improvement activities?
• Do we have </t>
    </r>
    <r>
      <rPr>
        <b/>
        <sz val="12"/>
        <rFont val="Arial"/>
        <family val="2"/>
      </rPr>
      <t>meetings</t>
    </r>
    <r>
      <rPr>
        <sz val="12"/>
        <rFont val="Arial"/>
        <family val="2"/>
      </rPr>
      <t xml:space="preserve"> to discuss gaps and ideas?
• How are</t>
    </r>
    <r>
      <rPr>
        <b/>
        <sz val="12"/>
        <rFont val="Arial"/>
        <family val="2"/>
      </rPr>
      <t xml:space="preserve"> improvement activities initiated</t>
    </r>
    <r>
      <rPr>
        <sz val="12"/>
        <rFont val="Arial"/>
        <family val="2"/>
      </rPr>
      <t xml:space="preserve">?
• Do our staff </t>
    </r>
    <r>
      <rPr>
        <b/>
        <sz val="12"/>
        <rFont val="Arial"/>
        <family val="2"/>
      </rPr>
      <t xml:space="preserve">demonstrate curiosity </t>
    </r>
    <r>
      <rPr>
        <sz val="12"/>
        <rFont val="Arial"/>
        <family val="2"/>
      </rPr>
      <t>about their work practice?
• Do we have a</t>
    </r>
    <r>
      <rPr>
        <b/>
        <sz val="12"/>
        <rFont val="Arial"/>
        <family val="2"/>
      </rPr>
      <t xml:space="preserve"> culture of staff raising problems and ideas</t>
    </r>
    <r>
      <rPr>
        <sz val="12"/>
        <rFont val="Arial"/>
        <family val="2"/>
      </rPr>
      <t xml:space="preserve">?
• Do we have a </t>
    </r>
    <r>
      <rPr>
        <b/>
        <sz val="12"/>
        <rFont val="Arial"/>
        <family val="2"/>
      </rPr>
      <t>culture of consumers raising problems and ideas</t>
    </r>
    <r>
      <rPr>
        <sz val="12"/>
        <rFont val="Arial"/>
        <family val="2"/>
      </rPr>
      <t>?</t>
    </r>
  </si>
  <si>
    <t>Staff and consumer contributions</t>
  </si>
  <si>
    <t>Initiating improvement activities</t>
  </si>
  <si>
    <t>Staff demonstrating curiosity</t>
  </si>
  <si>
    <t>Culture of staff raising problems and ideas</t>
  </si>
  <si>
    <t>Culture of consumers raising problems and ideas</t>
  </si>
  <si>
    <t>Meetings to discuss gaps and ideas</t>
  </si>
  <si>
    <r>
      <t xml:space="preserve">• Do our executives </t>
    </r>
    <r>
      <rPr>
        <b/>
        <sz val="12"/>
        <rFont val="Arial"/>
        <family val="2"/>
      </rPr>
      <t>lead improvement activities</t>
    </r>
    <r>
      <rPr>
        <sz val="12"/>
        <rFont val="Arial"/>
        <family val="2"/>
      </rPr>
      <t xml:space="preserve">?
• What is our </t>
    </r>
    <r>
      <rPr>
        <b/>
        <sz val="12"/>
        <rFont val="Arial"/>
        <family val="2"/>
      </rPr>
      <t>distribution of leadership driving improvement</t>
    </r>
    <r>
      <rPr>
        <sz val="12"/>
        <rFont val="Arial"/>
        <family val="2"/>
      </rPr>
      <t xml:space="preserve">?
• What </t>
    </r>
    <r>
      <rPr>
        <b/>
        <sz val="12"/>
        <rFont val="Arial"/>
        <family val="2"/>
      </rPr>
      <t xml:space="preserve">tools, information and knowledge </t>
    </r>
    <r>
      <rPr>
        <sz val="12"/>
        <rFont val="Arial"/>
        <family val="2"/>
      </rPr>
      <t xml:space="preserve">are available to support improvement?
• Do we have an approach to build </t>
    </r>
    <r>
      <rPr>
        <b/>
        <sz val="12"/>
        <rFont val="Arial"/>
        <family val="2"/>
      </rPr>
      <t>critical leadership behaviours</t>
    </r>
    <r>
      <rPr>
        <sz val="12"/>
        <rFont val="Arial"/>
        <family val="2"/>
      </rPr>
      <t xml:space="preserve">?
• Do our managers work to </t>
    </r>
    <r>
      <rPr>
        <b/>
        <sz val="12"/>
        <rFont val="Arial"/>
        <family val="2"/>
      </rPr>
      <t>break down barriers and champion improvement</t>
    </r>
    <r>
      <rPr>
        <sz val="12"/>
        <rFont val="Arial"/>
        <family val="2"/>
      </rPr>
      <t xml:space="preserve">?
• Do we have a </t>
    </r>
    <r>
      <rPr>
        <b/>
        <sz val="12"/>
        <rFont val="Arial"/>
        <family val="2"/>
      </rPr>
      <t xml:space="preserve">vision for improvement </t>
    </r>
    <r>
      <rPr>
        <sz val="12"/>
        <rFont val="Arial"/>
        <family val="2"/>
      </rPr>
      <t xml:space="preserve">our organisation is working toward?
• How do our senior executives </t>
    </r>
    <r>
      <rPr>
        <b/>
        <sz val="12"/>
        <rFont val="Arial"/>
        <family val="2"/>
      </rPr>
      <t>promote and support improvement</t>
    </r>
    <r>
      <rPr>
        <sz val="12"/>
        <rFont val="Arial"/>
        <family val="2"/>
      </rPr>
      <t>?</t>
    </r>
  </si>
  <si>
    <t>Executives leading improvement activities</t>
  </si>
  <si>
    <t>Distribution of leadership driving improvement</t>
  </si>
  <si>
    <t>Tools, information and knowledge</t>
  </si>
  <si>
    <t>Breaking down barriers and championing improvement</t>
  </si>
  <si>
    <t>Vision for improvement</t>
  </si>
  <si>
    <t>Building critical leadership behaviours</t>
  </si>
  <si>
    <t>Executives promoting and supporting improvement</t>
  </si>
  <si>
    <t>There may be localised improvement approaches and methodologies applied in various departments and units, but with little consistency across the organisation.</t>
  </si>
  <si>
    <t>The improvement capability of most staff is a priority of the organisation’s people development strategy.</t>
  </si>
  <si>
    <t>The improvement lead(s)/expert(s) are increasingly using the methodology described in the organisation's improvement framework, but this is not yet consistent across all improvement activities.</t>
  </si>
  <si>
    <r>
      <t>• Is there a</t>
    </r>
    <r>
      <rPr>
        <b/>
        <sz val="12"/>
        <rFont val="Arial"/>
        <family val="2"/>
      </rPr>
      <t xml:space="preserve"> link</t>
    </r>
    <r>
      <rPr>
        <sz val="12"/>
        <rFont val="Arial"/>
        <family val="2"/>
      </rPr>
      <t xml:space="preserve"> between our KPIs, improvement work and what is important to our staff and consumers?
• Are we seeing a </t>
    </r>
    <r>
      <rPr>
        <b/>
        <sz val="12"/>
        <rFont val="Arial"/>
        <family val="2"/>
      </rPr>
      <t xml:space="preserve">positive shift in our KPIs </t>
    </r>
    <r>
      <rPr>
        <sz val="12"/>
        <rFont val="Arial"/>
        <family val="2"/>
      </rPr>
      <t xml:space="preserve">after improvement work?
• Are we seeing </t>
    </r>
    <r>
      <rPr>
        <b/>
        <sz val="12"/>
        <rFont val="Arial"/>
        <family val="2"/>
      </rPr>
      <t>performance gap impacts</t>
    </r>
    <r>
      <rPr>
        <sz val="12"/>
        <rFont val="Arial"/>
        <family val="2"/>
      </rPr>
      <t xml:space="preserve">?
• How do we </t>
    </r>
    <r>
      <rPr>
        <b/>
        <sz val="12"/>
        <rFont val="Arial"/>
        <family val="2"/>
      </rPr>
      <t xml:space="preserve">monitor the impact of improvement </t>
    </r>
    <r>
      <rPr>
        <sz val="12"/>
        <rFont val="Arial"/>
        <family val="2"/>
      </rPr>
      <t>work on our KPIs?</t>
    </r>
  </si>
  <si>
    <t>Coaching and constructive feedback is used as a standard organisational approach to drive positive behaviours.</t>
  </si>
  <si>
    <t>Meetings routinely discuss data, performance gaps or improvement ideas as a standard agenda item, and are structured in a way that allows meeting participants to actively contribute.</t>
  </si>
  <si>
    <t>Tools, information and knowledge are available to fulfil the vision and use is evident.</t>
  </si>
  <si>
    <t>(blank)</t>
  </si>
  <si>
    <t>#N/A</t>
  </si>
  <si>
    <t>Culture and behaviours</t>
  </si>
  <si>
    <t>Health service:</t>
  </si>
  <si>
    <t>Date completed:</t>
  </si>
  <si>
    <t>Contact person:</t>
  </si>
  <si>
    <r>
      <rPr>
        <b/>
        <sz val="16"/>
        <color theme="0"/>
        <rFont val="Arial"/>
        <family val="2"/>
      </rPr>
      <t>Action tracker</t>
    </r>
    <r>
      <rPr>
        <b/>
        <sz val="12"/>
        <color theme="0"/>
        <rFont val="Arial"/>
        <family val="2"/>
      </rPr>
      <t xml:space="preserve">
</t>
    </r>
    <r>
      <rPr>
        <i/>
        <sz val="12"/>
        <color theme="0"/>
        <rFont val="Arial"/>
        <family val="2"/>
      </rPr>
      <t>Use this table to define and track the actions your organisation will undertake to improve OSIM criterion outcomes</t>
    </r>
  </si>
  <si>
    <t>Workbook instructions</t>
  </si>
  <si>
    <t>Criteria definitions</t>
  </si>
  <si>
    <t>Summary view - All criteria</t>
  </si>
  <si>
    <t>Action tracker</t>
  </si>
  <si>
    <t>Action summary</t>
  </si>
  <si>
    <r>
      <t xml:space="preserve">Make sure you have read the </t>
    </r>
    <r>
      <rPr>
        <b/>
        <sz val="12"/>
        <color rgb="FF000000"/>
        <rFont val="Arial"/>
        <family val="2"/>
      </rPr>
      <t>OSIM administration guide</t>
    </r>
    <r>
      <rPr>
        <sz val="12"/>
        <color rgb="FF000000"/>
        <rFont val="Arial"/>
        <family val="2"/>
      </rPr>
      <t xml:space="preserve"> available for download via www.bettercare.vic.gov.au. This document provides more information about what the OSIM is and how health services can administer it at their organisations.</t>
    </r>
  </si>
  <si>
    <r>
      <rPr>
        <b/>
        <sz val="16"/>
        <color theme="0"/>
        <rFont val="Arial"/>
        <family val="2"/>
      </rPr>
      <t>Criteria definitions</t>
    </r>
    <r>
      <rPr>
        <b/>
        <sz val="14"/>
        <color theme="0"/>
        <rFont val="Arial"/>
        <family val="2"/>
      </rPr>
      <t xml:space="preserve">
</t>
    </r>
    <r>
      <rPr>
        <i/>
        <sz val="12"/>
        <color theme="0"/>
        <rFont val="Arial"/>
        <family val="2"/>
      </rPr>
      <t>Short summary of each criterion</t>
    </r>
  </si>
  <si>
    <r>
      <rPr>
        <b/>
        <sz val="12"/>
        <color rgb="FF000000"/>
        <rFont val="Arial"/>
        <family val="2"/>
      </rPr>
      <t>1.</t>
    </r>
    <r>
      <rPr>
        <sz val="12"/>
        <color rgb="FF000000"/>
        <rFont val="Arial"/>
        <family val="2"/>
      </rPr>
      <t xml:space="preserve"> Familiarise yourself with how the workbook is structured.
     * </t>
    </r>
    <r>
      <rPr>
        <b/>
        <sz val="12"/>
        <color rgb="FF000000"/>
        <rFont val="Arial"/>
        <family val="2"/>
      </rPr>
      <t>Contents</t>
    </r>
    <r>
      <rPr>
        <sz val="12"/>
        <color rgb="FF000000"/>
        <rFont val="Arial"/>
        <family val="2"/>
      </rPr>
      <t xml:space="preserve"> tab - visualises the workbook structure and includes links to each tab
     * </t>
    </r>
    <r>
      <rPr>
        <b/>
        <sz val="12"/>
        <color rgb="FF000000"/>
        <rFont val="Arial"/>
        <family val="2"/>
      </rPr>
      <t xml:space="preserve">Criteria definitions </t>
    </r>
    <r>
      <rPr>
        <sz val="12"/>
        <color rgb="FF000000"/>
        <rFont val="Arial"/>
        <family val="2"/>
      </rPr>
      <t xml:space="preserve">tab - provides brief definitions for each criterion
     * </t>
    </r>
    <r>
      <rPr>
        <b/>
        <sz val="12"/>
        <color rgb="FF000000"/>
        <rFont val="Arial"/>
        <family val="2"/>
      </rPr>
      <t>Dashboard</t>
    </r>
    <r>
      <rPr>
        <sz val="12"/>
        <color rgb="FF000000"/>
        <rFont val="Arial"/>
        <family val="2"/>
      </rPr>
      <t xml:space="preserve"> tab - visualises the OSIM assessment outcomes using radar charts and summary tables
     * </t>
    </r>
    <r>
      <rPr>
        <b/>
        <sz val="12"/>
        <color rgb="FF000000"/>
        <rFont val="Arial"/>
        <family val="2"/>
      </rPr>
      <t>Summary view - All criteria</t>
    </r>
    <r>
      <rPr>
        <sz val="12"/>
        <color rgb="FF000000"/>
        <rFont val="Arial"/>
        <family val="2"/>
      </rPr>
      <t xml:space="preserve"> tab - visualises all domain and criteria assessment outcomes on a single radar chart
     * </t>
    </r>
    <r>
      <rPr>
        <b/>
        <sz val="12"/>
        <color rgb="FF000000"/>
        <rFont val="Arial"/>
        <family val="2"/>
      </rPr>
      <t>Action tracker</t>
    </r>
    <r>
      <rPr>
        <sz val="12"/>
        <color rgb="FF000000"/>
        <rFont val="Arial"/>
        <family val="2"/>
      </rPr>
      <t xml:space="preserve"> tab - template to define and track actions coming out of completing the OSIM
     * </t>
    </r>
    <r>
      <rPr>
        <b/>
        <sz val="12"/>
        <color rgb="FF000000"/>
        <rFont val="Arial"/>
        <family val="2"/>
      </rPr>
      <t>Action summary</t>
    </r>
    <r>
      <rPr>
        <sz val="12"/>
        <color rgb="FF000000"/>
        <rFont val="Arial"/>
        <family val="2"/>
      </rPr>
      <t xml:space="preserve"> tab - provides a summary of the number of actions that can be easily filtered
     * </t>
    </r>
    <r>
      <rPr>
        <b/>
        <sz val="12"/>
        <color rgb="FF000000"/>
        <rFont val="Arial"/>
        <family val="2"/>
      </rPr>
      <t>One tab for each criterion</t>
    </r>
    <r>
      <rPr>
        <sz val="12"/>
        <color rgb="FF000000"/>
        <rFont val="Arial"/>
        <family val="2"/>
      </rPr>
      <t xml:space="preserve"> – used to capture the maturity level score and supporting explanation for each criterion.</t>
    </r>
  </si>
  <si>
    <r>
      <rPr>
        <b/>
        <sz val="12"/>
        <color rgb="FF000000"/>
        <rFont val="Arial"/>
        <family val="2"/>
      </rPr>
      <t>2.</t>
    </r>
    <r>
      <rPr>
        <sz val="12"/>
        <color rgb="FF000000"/>
        <rFont val="Arial"/>
        <family val="2"/>
      </rPr>
      <t xml:space="preserve"> Navigate to a </t>
    </r>
    <r>
      <rPr>
        <b/>
        <sz val="12"/>
        <color rgb="FF000000"/>
        <rFont val="Arial"/>
        <family val="2"/>
      </rPr>
      <t>criterion tab</t>
    </r>
    <r>
      <rPr>
        <sz val="12"/>
        <color rgb="FF000000"/>
        <rFont val="Arial"/>
        <family val="2"/>
      </rPr>
      <t xml:space="preserve">. 
</t>
    </r>
    <r>
      <rPr>
        <b/>
        <sz val="12"/>
        <color rgb="FF000000"/>
        <rFont val="Arial"/>
        <family val="2"/>
      </rPr>
      <t>Note:</t>
    </r>
    <r>
      <rPr>
        <sz val="12"/>
        <color rgb="FF000000"/>
        <rFont val="Arial"/>
        <family val="2"/>
      </rPr>
      <t xml:space="preserve"> This can be in any order, however the order in the workbook is recommended to enable a 'flow' in the assessment.</t>
    </r>
  </si>
  <si>
    <r>
      <rPr>
        <b/>
        <sz val="12"/>
        <color rgb="FF000000"/>
        <rFont val="Arial"/>
        <family val="2"/>
      </rPr>
      <t>5.</t>
    </r>
    <r>
      <rPr>
        <sz val="12"/>
        <color rgb="FF000000"/>
        <rFont val="Arial"/>
        <family val="2"/>
      </rPr>
      <t xml:space="preserve"> In the '</t>
    </r>
    <r>
      <rPr>
        <b/>
        <sz val="12"/>
        <color rgb="FF000000"/>
        <rFont val="Arial"/>
        <family val="2"/>
      </rPr>
      <t>Self-assessed maturity level</t>
    </r>
    <r>
      <rPr>
        <sz val="12"/>
        <color rgb="FF000000"/>
        <rFont val="Arial"/>
        <family val="2"/>
      </rPr>
      <t xml:space="preserve">' column, use the drop-down list to select one of the five maturity levels. Make sure you do this for all indicators.
</t>
    </r>
    <r>
      <rPr>
        <b/>
        <sz val="12"/>
        <color rgb="FF000000"/>
        <rFont val="Arial"/>
        <family val="2"/>
      </rPr>
      <t>Note:</t>
    </r>
    <r>
      <rPr>
        <sz val="12"/>
        <color rgb="FF000000"/>
        <rFont val="Arial"/>
        <family val="2"/>
      </rPr>
      <t xml:space="preserve"> If you do not do this for all indicators, the workbook calculations and charts will not work.</t>
    </r>
  </si>
  <si>
    <r>
      <rPr>
        <b/>
        <sz val="12"/>
        <color rgb="FF000000"/>
        <rFont val="Arial"/>
        <family val="2"/>
      </rPr>
      <t>12.</t>
    </r>
    <r>
      <rPr>
        <sz val="12"/>
        <color rgb="FF000000"/>
        <rFont val="Arial"/>
        <family val="2"/>
      </rPr>
      <t xml:space="preserve"> The </t>
    </r>
    <r>
      <rPr>
        <b/>
        <sz val="12"/>
        <color rgb="FF000000"/>
        <rFont val="Arial"/>
        <family val="2"/>
      </rPr>
      <t>Current maturity score</t>
    </r>
    <r>
      <rPr>
        <sz val="12"/>
        <color rgb="FF000000"/>
        <rFont val="Arial"/>
        <family val="2"/>
      </rPr>
      <t xml:space="preserve"> and </t>
    </r>
    <r>
      <rPr>
        <b/>
        <sz val="12"/>
        <color rgb="FF000000"/>
        <rFont val="Arial"/>
        <family val="2"/>
      </rPr>
      <t>Target maturity score</t>
    </r>
    <r>
      <rPr>
        <sz val="12"/>
        <color rgb="FF000000"/>
        <rFont val="Arial"/>
        <family val="2"/>
      </rPr>
      <t xml:space="preserve"> are also provided in a </t>
    </r>
    <r>
      <rPr>
        <b/>
        <sz val="12"/>
        <color rgb="FF000000"/>
        <rFont val="Arial"/>
        <family val="2"/>
      </rPr>
      <t>Total score</t>
    </r>
    <r>
      <rPr>
        <sz val="12"/>
        <color rgb="FF000000"/>
        <rFont val="Arial"/>
        <family val="2"/>
      </rPr>
      <t xml:space="preserve"> horizontal bar chart so you can visually compare the two scores.</t>
    </r>
  </si>
  <si>
    <r>
      <rPr>
        <b/>
        <sz val="12"/>
        <color rgb="FF000000"/>
        <rFont val="Arial"/>
        <family val="2"/>
      </rPr>
      <t>14.</t>
    </r>
    <r>
      <rPr>
        <sz val="12"/>
        <color rgb="FF000000"/>
        <rFont val="Arial"/>
        <family val="2"/>
      </rPr>
      <t xml:space="preserve"> In the '</t>
    </r>
    <r>
      <rPr>
        <b/>
        <sz val="12"/>
        <color rgb="FF000000"/>
        <rFont val="Arial"/>
        <family val="2"/>
      </rPr>
      <t>Breakdown by domains and criteria</t>
    </r>
    <r>
      <rPr>
        <sz val="12"/>
        <color rgb="FF000000"/>
        <rFont val="Arial"/>
        <family val="2"/>
      </rPr>
      <t xml:space="preserve">' section, four summary tables are provided - each group the criteria into their respective domains.
Note:
* The </t>
    </r>
    <r>
      <rPr>
        <b/>
        <sz val="12"/>
        <color rgb="FF000000"/>
        <rFont val="Arial"/>
        <family val="2"/>
      </rPr>
      <t>Current score</t>
    </r>
    <r>
      <rPr>
        <sz val="12"/>
        <color rgb="FF000000"/>
        <rFont val="Arial"/>
        <family val="2"/>
      </rPr>
      <t xml:space="preserve"> and </t>
    </r>
    <r>
      <rPr>
        <b/>
        <sz val="12"/>
        <color rgb="FF000000"/>
        <rFont val="Arial"/>
        <family val="2"/>
      </rPr>
      <t>Target score</t>
    </r>
    <r>
      <rPr>
        <sz val="12"/>
        <color rgb="FF000000"/>
        <rFont val="Arial"/>
        <family val="2"/>
      </rPr>
      <t xml:space="preserve"> numbers are automatically populated from the data in their respective criterion tabs.</t>
    </r>
    <r>
      <rPr>
        <b/>
        <i/>
        <sz val="12"/>
        <color rgb="FF000000"/>
        <rFont val="Arial"/>
        <family val="2"/>
      </rPr>
      <t xml:space="preserve">
</t>
    </r>
    <r>
      <rPr>
        <sz val="12"/>
        <color rgb="FF000000"/>
        <rFont val="Arial"/>
        <family val="2"/>
      </rPr>
      <t xml:space="preserve">* The </t>
    </r>
    <r>
      <rPr>
        <b/>
        <sz val="12"/>
        <color rgb="FF000000"/>
        <rFont val="Arial"/>
        <family val="2"/>
      </rPr>
      <t>Overall maturity score</t>
    </r>
    <r>
      <rPr>
        <sz val="12"/>
        <color rgb="FF000000"/>
        <rFont val="Arial"/>
        <family val="2"/>
      </rPr>
      <t xml:space="preserve"> is an average of all Current scores and Target scores for that criterion.</t>
    </r>
    <r>
      <rPr>
        <b/>
        <i/>
        <sz val="12"/>
        <color rgb="FF000000"/>
        <rFont val="Arial"/>
        <family val="2"/>
      </rPr>
      <t xml:space="preserve">
</t>
    </r>
    <r>
      <rPr>
        <b/>
        <sz val="12"/>
        <color rgb="FF000000"/>
        <rFont val="Arial"/>
        <family val="2"/>
      </rPr>
      <t xml:space="preserve"> Do not change these fields.</t>
    </r>
  </si>
  <si>
    <r>
      <rPr>
        <b/>
        <sz val="12"/>
        <color rgb="FF000000"/>
        <rFont val="Arial"/>
        <family val="2"/>
      </rPr>
      <t xml:space="preserve">11. </t>
    </r>
    <r>
      <rPr>
        <sz val="12"/>
        <color rgb="FF000000"/>
        <rFont val="Arial"/>
        <family val="2"/>
      </rPr>
      <t>The '</t>
    </r>
    <r>
      <rPr>
        <b/>
        <sz val="12"/>
        <color rgb="FF000000"/>
        <rFont val="Arial"/>
        <family val="2"/>
      </rPr>
      <t>Assessment outcome</t>
    </r>
    <r>
      <rPr>
        <sz val="12"/>
        <color rgb="FF000000"/>
        <rFont val="Arial"/>
        <family val="2"/>
      </rPr>
      <t xml:space="preserve">' section provides a summary of your organisation's overall scores.
The scores are automatically populated as follows:
* </t>
    </r>
    <r>
      <rPr>
        <b/>
        <sz val="12"/>
        <color rgb="FF000000"/>
        <rFont val="Arial"/>
        <family val="2"/>
      </rPr>
      <t>Current maturity score</t>
    </r>
    <r>
      <rPr>
        <sz val="12"/>
        <color rgb="FF000000"/>
        <rFont val="Arial"/>
        <family val="2"/>
      </rPr>
      <t xml:space="preserve"> - the average current maturity level of all 18 criteria
* </t>
    </r>
    <r>
      <rPr>
        <b/>
        <sz val="12"/>
        <color rgb="FF000000"/>
        <rFont val="Arial"/>
        <family val="2"/>
      </rPr>
      <t>Current maturity level</t>
    </r>
    <r>
      <rPr>
        <sz val="12"/>
        <color rgb="FF000000"/>
        <rFont val="Arial"/>
        <family val="2"/>
      </rPr>
      <t xml:space="preserve"> - a text description of your organisation's overall current maturity level
* </t>
    </r>
    <r>
      <rPr>
        <b/>
        <sz val="12"/>
        <color rgb="FF000000"/>
        <rFont val="Arial"/>
        <family val="2"/>
      </rPr>
      <t>Target maturity score</t>
    </r>
    <r>
      <rPr>
        <sz val="12"/>
        <color rgb="FF000000"/>
        <rFont val="Arial"/>
        <family val="2"/>
      </rPr>
      <t xml:space="preserve"> - the average target maturity score of all 18 criteria
* </t>
    </r>
    <r>
      <rPr>
        <b/>
        <sz val="12"/>
        <color rgb="FF000000"/>
        <rFont val="Arial"/>
        <family val="2"/>
      </rPr>
      <t>Target maturity level</t>
    </r>
    <r>
      <rPr>
        <sz val="12"/>
        <color rgb="FF000000"/>
        <rFont val="Arial"/>
        <family val="2"/>
      </rPr>
      <t xml:space="preserve"> - a text description of your organisation's overall target maturity level.
</t>
    </r>
    <r>
      <rPr>
        <b/>
        <sz val="12"/>
        <color rgb="FF000000"/>
        <rFont val="Arial"/>
        <family val="2"/>
      </rPr>
      <t>Do not change these fields.</t>
    </r>
  </si>
  <si>
    <r>
      <rPr>
        <b/>
        <sz val="12"/>
        <color rgb="FF000000"/>
        <rFont val="Arial"/>
        <family val="2"/>
      </rPr>
      <t>Note:</t>
    </r>
    <r>
      <rPr>
        <sz val="12"/>
        <color rgb="FF000000"/>
        <rFont val="Arial"/>
        <family val="2"/>
      </rPr>
      <t xml:space="preserve"> If you do not know this information straight away, you can return at a later time. Just remember, the tables and charts in the 'Dashboard' tab and 'Summary view - All criteria' tab will display the target as zero.</t>
    </r>
  </si>
  <si>
    <t>Using the Summary view - All criteria tab to interpret the assessment outcomes</t>
  </si>
  <si>
    <r>
      <rPr>
        <b/>
        <sz val="12"/>
        <color rgb="FF000000"/>
        <rFont val="Arial"/>
        <family val="2"/>
      </rPr>
      <t>16.</t>
    </r>
    <r>
      <rPr>
        <sz val="12"/>
        <color rgb="FF000000"/>
        <rFont val="Arial"/>
        <family val="2"/>
      </rPr>
      <t xml:space="preserve"> Navigate to the '</t>
    </r>
    <r>
      <rPr>
        <b/>
        <sz val="12"/>
        <color rgb="FF000000"/>
        <rFont val="Arial"/>
        <family val="2"/>
      </rPr>
      <t>Summary view - All criteria</t>
    </r>
    <r>
      <rPr>
        <sz val="12"/>
        <color rgb="FF000000"/>
        <rFont val="Arial"/>
        <family val="2"/>
      </rPr>
      <t>' tab.</t>
    </r>
  </si>
  <si>
    <r>
      <rPr>
        <b/>
        <sz val="12"/>
        <color rgb="FF000000"/>
        <rFont val="Arial"/>
        <family val="2"/>
      </rPr>
      <t>17.</t>
    </r>
    <r>
      <rPr>
        <sz val="12"/>
        <color rgb="FF000000"/>
        <rFont val="Arial"/>
        <family val="2"/>
      </rPr>
      <t xml:space="preserve"> A </t>
    </r>
    <r>
      <rPr>
        <b/>
        <sz val="12"/>
        <color rgb="FF000000"/>
        <rFont val="Arial"/>
        <family val="2"/>
      </rPr>
      <t>radar chart</t>
    </r>
    <r>
      <rPr>
        <sz val="12"/>
        <color rgb="FF000000"/>
        <rFont val="Arial"/>
        <family val="2"/>
      </rPr>
      <t xml:space="preserve"> is provided that visualises all criteria </t>
    </r>
    <r>
      <rPr>
        <b/>
        <sz val="12"/>
        <color rgb="FF000000"/>
        <rFont val="Arial"/>
        <family val="2"/>
      </rPr>
      <t>Current maturity scores</t>
    </r>
    <r>
      <rPr>
        <sz val="12"/>
        <color rgb="FF000000"/>
        <rFont val="Arial"/>
        <family val="2"/>
      </rPr>
      <t xml:space="preserve"> and </t>
    </r>
    <r>
      <rPr>
        <b/>
        <sz val="12"/>
        <color rgb="FF000000"/>
        <rFont val="Arial"/>
        <family val="2"/>
      </rPr>
      <t>Target maturity scores</t>
    </r>
    <r>
      <rPr>
        <sz val="12"/>
        <color rgb="FF000000"/>
        <rFont val="Arial"/>
        <family val="2"/>
      </rPr>
      <t xml:space="preserve"> (data taken from the Dashboard tab, domain/criteria summary tables). In other words, it's a combination of the four radar charts in the Dashboard tab.
This tab can be useful for copying and pasting into reports and presentations about the organisation's OSIM assessment outcome.
</t>
    </r>
    <r>
      <rPr>
        <b/>
        <sz val="12"/>
        <color rgb="FF000000"/>
        <rFont val="Arial"/>
        <family val="2"/>
      </rPr>
      <t xml:space="preserve">Note: </t>
    </r>
    <r>
      <rPr>
        <sz val="12"/>
        <color rgb="FF000000"/>
        <rFont val="Arial"/>
        <family val="2"/>
      </rPr>
      <t>An explanation for how to interpret a radar chart is provided in Step 15 above.</t>
    </r>
  </si>
  <si>
    <t>Using the Action tracker tab to define and track actions</t>
  </si>
  <si>
    <r>
      <rPr>
        <b/>
        <sz val="12"/>
        <color rgb="FF000000"/>
        <rFont val="Arial"/>
        <family val="2"/>
      </rPr>
      <t xml:space="preserve">18. </t>
    </r>
    <r>
      <rPr>
        <sz val="12"/>
        <color rgb="FF000000"/>
        <rFont val="Arial"/>
        <family val="2"/>
      </rPr>
      <t>Navigate to the '</t>
    </r>
    <r>
      <rPr>
        <b/>
        <sz val="12"/>
        <color rgb="FF000000"/>
        <rFont val="Arial"/>
        <family val="2"/>
      </rPr>
      <t>Action tracker</t>
    </r>
    <r>
      <rPr>
        <sz val="12"/>
        <color rgb="FF000000"/>
        <rFont val="Arial"/>
        <family val="2"/>
      </rPr>
      <t>' tab.</t>
    </r>
  </si>
  <si>
    <r>
      <t xml:space="preserve">Current maturity level
</t>
    </r>
    <r>
      <rPr>
        <i/>
        <sz val="12"/>
        <color theme="0"/>
        <rFont val="Arial"/>
        <family val="2"/>
      </rPr>
      <t>Auto-populated</t>
    </r>
  </si>
  <si>
    <r>
      <t xml:space="preserve">Target maturity level
</t>
    </r>
    <r>
      <rPr>
        <i/>
        <sz val="12"/>
        <color theme="0"/>
        <rFont val="Arial"/>
        <family val="2"/>
      </rPr>
      <t>Auto-populated</t>
    </r>
  </si>
  <si>
    <r>
      <t xml:space="preserve">Action description
</t>
    </r>
    <r>
      <rPr>
        <i/>
        <sz val="12"/>
        <color theme="0"/>
        <rFont val="Arial"/>
        <family val="2"/>
      </rPr>
      <t>What do you need to do to reach the target maturity level?</t>
    </r>
  </si>
  <si>
    <r>
      <t xml:space="preserve">Target date
</t>
    </r>
    <r>
      <rPr>
        <i/>
        <sz val="12"/>
        <color theme="0"/>
        <rFont val="Arial"/>
        <family val="2"/>
      </rPr>
      <t>When should the action be completed by?</t>
    </r>
  </si>
  <si>
    <r>
      <t xml:space="preserve">Link to improvement and innovation plan
</t>
    </r>
    <r>
      <rPr>
        <sz val="12"/>
        <color theme="0"/>
        <rFont val="Arial"/>
        <family val="2"/>
      </rPr>
      <t>(e.g. Activity ID)</t>
    </r>
  </si>
  <si>
    <r>
      <t xml:space="preserve">Progress updates and evidence
</t>
    </r>
    <r>
      <rPr>
        <i/>
        <sz val="12"/>
        <color theme="0"/>
        <rFont val="Arial"/>
        <family val="2"/>
      </rPr>
      <t>E.g. comments, outcomes, achievements, recent evidence</t>
    </r>
  </si>
  <si>
    <t>Not started</t>
  </si>
  <si>
    <t>In progress</t>
  </si>
  <si>
    <t>On hold</t>
  </si>
  <si>
    <r>
      <rPr>
        <b/>
        <sz val="16"/>
        <color theme="0"/>
        <rFont val="Arial"/>
        <family val="2"/>
      </rPr>
      <t>Action summary</t>
    </r>
    <r>
      <rPr>
        <b/>
        <sz val="12"/>
        <color theme="0"/>
        <rFont val="Arial"/>
        <family val="2"/>
      </rPr>
      <t xml:space="preserve">
</t>
    </r>
    <r>
      <rPr>
        <i/>
        <sz val="12"/>
        <color theme="0"/>
        <rFont val="Arial"/>
        <family val="2"/>
      </rPr>
      <t>Use the PivotTables to understand the number of actions</t>
    </r>
  </si>
  <si>
    <r>
      <t xml:space="preserve">Number of actions by domain and criterion
</t>
    </r>
    <r>
      <rPr>
        <i/>
        <sz val="12"/>
        <color theme="0"/>
        <rFont val="Arial"/>
        <family val="2"/>
      </rPr>
      <t>Tip: You can filter by status and owner</t>
    </r>
  </si>
  <si>
    <t>Number of actions by status and priority</t>
  </si>
  <si>
    <r>
      <rPr>
        <b/>
        <sz val="12"/>
        <color rgb="FF000000"/>
        <rFont val="Arial"/>
        <family val="2"/>
      </rPr>
      <t xml:space="preserve">22. </t>
    </r>
    <r>
      <rPr>
        <sz val="12"/>
        <color rgb="FF000000"/>
        <rFont val="Arial"/>
        <family val="2"/>
      </rPr>
      <t xml:space="preserve">The </t>
    </r>
    <r>
      <rPr>
        <b/>
        <sz val="12"/>
        <color rgb="FF000000"/>
        <rFont val="Arial"/>
        <family val="2"/>
      </rPr>
      <t>Current maturity level</t>
    </r>
    <r>
      <rPr>
        <sz val="12"/>
        <color rgb="FF000000"/>
        <rFont val="Arial"/>
        <family val="2"/>
      </rPr>
      <t xml:space="preserve"> and </t>
    </r>
    <r>
      <rPr>
        <b/>
        <sz val="12"/>
        <color rgb="FF000000"/>
        <rFont val="Arial"/>
        <family val="2"/>
      </rPr>
      <t>Target maturity level</t>
    </r>
    <r>
      <rPr>
        <sz val="12"/>
        <color rgb="FF000000"/>
        <rFont val="Arial"/>
        <family val="2"/>
      </rPr>
      <t xml:space="preserve"> fields automatically populate with this data from the respective criterion's tab. This is to help you easily see the difference between the scores when defining what sort of action your organisation will undertake to improve the assessment outcome.</t>
    </r>
  </si>
  <si>
    <r>
      <rPr>
        <b/>
        <sz val="12"/>
        <color rgb="FF000000"/>
        <rFont val="Arial"/>
        <family val="2"/>
      </rPr>
      <t>23.</t>
    </r>
    <r>
      <rPr>
        <sz val="12"/>
        <color rgb="FF000000"/>
        <rFont val="Arial"/>
        <family val="2"/>
      </rPr>
      <t xml:space="preserve"> Enter an </t>
    </r>
    <r>
      <rPr>
        <b/>
        <sz val="12"/>
        <color rgb="FF000000"/>
        <rFont val="Arial"/>
        <family val="2"/>
      </rPr>
      <t>Action description</t>
    </r>
    <r>
      <rPr>
        <sz val="12"/>
        <color rgb="FF000000"/>
        <rFont val="Arial"/>
        <family val="2"/>
      </rPr>
      <t xml:space="preserve"> - a description of what your organisation will do to improve the assessment outcome.</t>
    </r>
  </si>
  <si>
    <r>
      <rPr>
        <b/>
        <sz val="12"/>
        <color rgb="FF000000"/>
        <rFont val="Arial"/>
        <family val="2"/>
      </rPr>
      <t>26.</t>
    </r>
    <r>
      <rPr>
        <sz val="12"/>
        <color rgb="FF000000"/>
        <rFont val="Arial"/>
        <family val="2"/>
      </rPr>
      <t xml:space="preserve"> Enter a </t>
    </r>
    <r>
      <rPr>
        <b/>
        <sz val="12"/>
        <color rgb="FF000000"/>
        <rFont val="Arial"/>
        <family val="2"/>
      </rPr>
      <t>Target date</t>
    </r>
    <r>
      <rPr>
        <sz val="12"/>
        <color rgb="FF000000"/>
        <rFont val="Arial"/>
        <family val="2"/>
      </rPr>
      <t xml:space="preserve"> - the date by which the action should be completed by.</t>
    </r>
  </si>
  <si>
    <r>
      <rPr>
        <b/>
        <sz val="12"/>
        <color rgb="FF000000"/>
        <rFont val="Arial"/>
        <family val="2"/>
      </rPr>
      <t>27.</t>
    </r>
    <r>
      <rPr>
        <sz val="12"/>
        <color rgb="FF000000"/>
        <rFont val="Arial"/>
        <family val="2"/>
      </rPr>
      <t xml:space="preserve"> Select a </t>
    </r>
    <r>
      <rPr>
        <b/>
        <sz val="12"/>
        <color rgb="FF000000"/>
        <rFont val="Arial"/>
        <family val="2"/>
      </rPr>
      <t>Status</t>
    </r>
    <r>
      <rPr>
        <sz val="12"/>
        <color rgb="FF000000"/>
        <rFont val="Arial"/>
        <family val="2"/>
      </rPr>
      <t xml:space="preserve"> (Not started, In progress, Completed, Delayed, On hold).
When an action is first entered, the status is likely to be Not started, then the action progresses through the In progress and Completed statuses.
Actions may however be Delayed (e.g. due to other more important priorities) or put On hold (e.g. due to resource constraints).</t>
    </r>
  </si>
  <si>
    <r>
      <rPr>
        <b/>
        <sz val="12"/>
        <color rgb="FF000000"/>
        <rFont val="Arial"/>
        <family val="2"/>
      </rPr>
      <t>28.</t>
    </r>
    <r>
      <rPr>
        <sz val="12"/>
        <color rgb="FF000000"/>
        <rFont val="Arial"/>
        <family val="2"/>
      </rPr>
      <t xml:space="preserve"> Enter the </t>
    </r>
    <r>
      <rPr>
        <b/>
        <sz val="12"/>
        <color rgb="FF000000"/>
        <rFont val="Arial"/>
        <family val="2"/>
      </rPr>
      <t>Link to improvement and innovation plan</t>
    </r>
    <r>
      <rPr>
        <sz val="12"/>
        <color rgb="FF000000"/>
        <rFont val="Arial"/>
        <family val="2"/>
      </rPr>
      <t xml:space="preserve"> - this is the link to an activity in the organisation's improvement and innovation plan (e.g. an Activity ID).
This field is not mandatory, and is only relevant if your organisation has an Improvement and Innovation Plan and there is a link between an activity in that plan and the action.
To see an example of an improvement and innovation plan, a template is available to download via www.bettercare.vic.gov.au.</t>
    </r>
  </si>
  <si>
    <t>Using the Action summary tab to analyse the actions</t>
  </si>
  <si>
    <r>
      <rPr>
        <b/>
        <sz val="12"/>
        <color rgb="FF000000"/>
        <rFont val="Arial"/>
        <family val="2"/>
      </rPr>
      <t>29.</t>
    </r>
    <r>
      <rPr>
        <sz val="12"/>
        <color rgb="FF000000"/>
        <rFont val="Arial"/>
        <family val="2"/>
      </rPr>
      <t xml:space="preserve"> Enter </t>
    </r>
    <r>
      <rPr>
        <b/>
        <sz val="12"/>
        <color rgb="FF000000"/>
        <rFont val="Arial"/>
        <family val="2"/>
      </rPr>
      <t>Progress updates and evidence</t>
    </r>
    <r>
      <rPr>
        <sz val="12"/>
        <color rgb="FF000000"/>
        <rFont val="Arial"/>
        <family val="2"/>
      </rPr>
      <t xml:space="preserve"> - For example, status comments, outcomes, achievements or recent evidence.</t>
    </r>
  </si>
  <si>
    <r>
      <rPr>
        <b/>
        <sz val="12"/>
        <color rgb="FF000000"/>
        <rFont val="Arial"/>
        <family val="2"/>
      </rPr>
      <t xml:space="preserve">30. </t>
    </r>
    <r>
      <rPr>
        <sz val="12"/>
        <color rgb="FF000000"/>
        <rFont val="Arial"/>
        <family val="2"/>
      </rPr>
      <t>Navigate to the '</t>
    </r>
    <r>
      <rPr>
        <b/>
        <sz val="12"/>
        <color rgb="FF000000"/>
        <rFont val="Arial"/>
        <family val="2"/>
      </rPr>
      <t>Action summary</t>
    </r>
    <r>
      <rPr>
        <sz val="12"/>
        <color rgb="FF000000"/>
        <rFont val="Arial"/>
        <family val="2"/>
      </rPr>
      <t>' tab.</t>
    </r>
  </si>
  <si>
    <r>
      <rPr>
        <b/>
        <sz val="12"/>
        <color rgb="FF000000"/>
        <rFont val="Arial"/>
        <family val="2"/>
      </rPr>
      <t xml:space="preserve">31. </t>
    </r>
    <r>
      <rPr>
        <sz val="12"/>
        <color rgb="FF000000"/>
        <rFont val="Arial"/>
        <family val="2"/>
      </rPr>
      <t xml:space="preserve">Two PivotTables are displayed, summarising the number / type of actions recorded in the 'Action tracker' tab.
* </t>
    </r>
    <r>
      <rPr>
        <b/>
        <sz val="12"/>
        <color rgb="FF000000"/>
        <rFont val="Arial"/>
        <family val="2"/>
      </rPr>
      <t xml:space="preserve">Number of actions by domain and criterion </t>
    </r>
    <r>
      <rPr>
        <sz val="12"/>
        <color rgb="FF000000"/>
        <rFont val="Arial"/>
        <family val="2"/>
      </rPr>
      <t xml:space="preserve">- this view summarises the number of actions entered by criterion and domain. You can filter this PivotTable by status and owner (e.g. to narrow your analysis).
* </t>
    </r>
    <r>
      <rPr>
        <b/>
        <sz val="12"/>
        <color rgb="FF000000"/>
        <rFont val="Arial"/>
        <family val="2"/>
      </rPr>
      <t>Number of actions by status and priority</t>
    </r>
    <r>
      <rPr>
        <sz val="12"/>
        <color rgb="FF000000"/>
        <rFont val="Arial"/>
        <family val="2"/>
      </rPr>
      <t xml:space="preserve"> - this view summarises the number of actions recorded by status and priority. You can filter this PivotTable by status and priority (e.g. to narrow your analysis).
These PivotTables can be copy and pasted (as images) into reports and presentations.
</t>
    </r>
    <r>
      <rPr>
        <b/>
        <sz val="12"/>
        <color rgb="FF000000"/>
        <rFont val="Arial"/>
        <family val="2"/>
      </rPr>
      <t>Note:</t>
    </r>
    <r>
      <rPr>
        <sz val="12"/>
        <color rgb="FF000000"/>
        <rFont val="Arial"/>
        <family val="2"/>
      </rPr>
      <t xml:space="preserve"> If you do not have data in the 'Action tracker' tab, these PivotTables will appear blank.</t>
    </r>
  </si>
  <si>
    <r>
      <rPr>
        <b/>
        <sz val="12"/>
        <color rgb="FF000000"/>
        <rFont val="Arial"/>
        <family val="2"/>
      </rPr>
      <t xml:space="preserve">32. </t>
    </r>
    <r>
      <rPr>
        <sz val="12"/>
        <color rgb="FF000000"/>
        <rFont val="Arial"/>
        <family val="2"/>
      </rPr>
      <t xml:space="preserve">When you </t>
    </r>
    <r>
      <rPr>
        <b/>
        <sz val="12"/>
        <color rgb="FF000000"/>
        <rFont val="Arial"/>
        <family val="2"/>
      </rPr>
      <t>add new actions</t>
    </r>
    <r>
      <rPr>
        <sz val="12"/>
        <color rgb="FF000000"/>
        <rFont val="Arial"/>
        <family val="2"/>
      </rPr>
      <t xml:space="preserve"> in the 'Action Tracker' tab, you need to </t>
    </r>
    <r>
      <rPr>
        <b/>
        <sz val="12"/>
        <color rgb="FF000000"/>
        <rFont val="Arial"/>
        <family val="2"/>
      </rPr>
      <t xml:space="preserve">update the data selection </t>
    </r>
    <r>
      <rPr>
        <sz val="12"/>
        <color rgb="FF000000"/>
        <rFont val="Arial"/>
        <family val="2"/>
      </rPr>
      <t xml:space="preserve">of the PivotTables.
To do this:
</t>
    </r>
    <r>
      <rPr>
        <b/>
        <sz val="12"/>
        <color rgb="FF000000"/>
        <rFont val="Arial"/>
        <family val="2"/>
      </rPr>
      <t>a)</t>
    </r>
    <r>
      <rPr>
        <sz val="12"/>
        <color rgb="FF000000"/>
        <rFont val="Arial"/>
        <family val="2"/>
      </rPr>
      <t xml:space="preserve"> Click anywhere on the PivotTable. You will see a PivotTable Tools section appear in the top bar.
</t>
    </r>
    <r>
      <rPr>
        <b/>
        <sz val="12"/>
        <color rgb="FF000000"/>
        <rFont val="Arial"/>
        <family val="2"/>
      </rPr>
      <t>b)</t>
    </r>
    <r>
      <rPr>
        <sz val="12"/>
        <color rgb="FF000000"/>
        <rFont val="Arial"/>
        <family val="2"/>
      </rPr>
      <t xml:space="preserve"> Click on Options, then on Change Data Source. You will be taken the 'Action tracker' tab.</t>
    </r>
  </si>
  <si>
    <r>
      <rPr>
        <b/>
        <sz val="12"/>
        <color rgb="FF000000"/>
        <rFont val="Arial"/>
        <family val="2"/>
      </rPr>
      <t>c)</t>
    </r>
    <r>
      <rPr>
        <sz val="12"/>
        <color rgb="FF000000"/>
        <rFont val="Arial"/>
        <family val="2"/>
      </rPr>
      <t xml:space="preserve"> A 'Move PivotTable' box will appear. Highlight the Action tracker table from the ID field across to the Progress updates and evidence field and down to all rows that are populated with actions. Press Enter on your keyboard, or alternatively, click OK on the pop-up window.
You will automatically be taken back to the 'Action summary' tab and should see the PivotTable has been updated.</t>
    </r>
  </si>
  <si>
    <r>
      <rPr>
        <b/>
        <sz val="12"/>
        <color rgb="FF000000"/>
        <rFont val="Arial"/>
        <family val="2"/>
      </rPr>
      <t>33.</t>
    </r>
    <r>
      <rPr>
        <sz val="12"/>
        <color rgb="FF000000"/>
        <rFont val="Arial"/>
        <family val="2"/>
      </rPr>
      <t xml:space="preserve"> When you </t>
    </r>
    <r>
      <rPr>
        <b/>
        <sz val="12"/>
        <color rgb="FF000000"/>
        <rFont val="Arial"/>
        <family val="2"/>
      </rPr>
      <t xml:space="preserve">change the data </t>
    </r>
    <r>
      <rPr>
        <sz val="12"/>
        <color rgb="FF000000"/>
        <rFont val="Arial"/>
        <family val="2"/>
      </rPr>
      <t xml:space="preserve">in the 'Action tracker' tab (e.g. changing a status, priority), you may need to </t>
    </r>
    <r>
      <rPr>
        <b/>
        <sz val="12"/>
        <color rgb="FF000000"/>
        <rFont val="Arial"/>
        <family val="2"/>
      </rPr>
      <t xml:space="preserve">refresh </t>
    </r>
    <r>
      <rPr>
        <sz val="12"/>
        <color rgb="FF000000"/>
        <rFont val="Arial"/>
        <family val="2"/>
      </rPr>
      <t xml:space="preserve">the PivotTables so they update with this latest information.
To do this:
</t>
    </r>
    <r>
      <rPr>
        <b/>
        <sz val="12"/>
        <color rgb="FF000000"/>
        <rFont val="Arial"/>
        <family val="2"/>
      </rPr>
      <t>a)</t>
    </r>
    <r>
      <rPr>
        <sz val="12"/>
        <color rgb="FF000000"/>
        <rFont val="Arial"/>
        <family val="2"/>
      </rPr>
      <t xml:space="preserve"> Click anywhere on the PivotTable. You will see a PivotTable Tools sections appear in the top bar.
</t>
    </r>
    <r>
      <rPr>
        <b/>
        <sz val="12"/>
        <color rgb="FF000000"/>
        <rFont val="Arial"/>
        <family val="2"/>
      </rPr>
      <t>b)</t>
    </r>
    <r>
      <rPr>
        <sz val="12"/>
        <color rgb="FF000000"/>
        <rFont val="Arial"/>
        <family val="2"/>
      </rPr>
      <t xml:space="preserve"> Click on Options, then on Refresh. You will see the PivotTable has been refreshed.</t>
    </r>
  </si>
  <si>
    <t>Other tips and notes</t>
  </si>
  <si>
    <r>
      <t xml:space="preserve">2. The </t>
    </r>
    <r>
      <rPr>
        <b/>
        <sz val="12"/>
        <color theme="1"/>
        <rFont val="Arial"/>
        <family val="2"/>
      </rPr>
      <t>Print Area</t>
    </r>
    <r>
      <rPr>
        <sz val="12"/>
        <color theme="1"/>
        <rFont val="Arial"/>
        <family val="2"/>
      </rPr>
      <t xml:space="preserve"> has been optimised for all tabs. Although, you may need to change the Print Area of some tabs to make sure what you want printed per tab is in the area that prints. This is most important for the Action tracker and Action summary tabs, which both have fluctuating amounts of data.</t>
    </r>
  </si>
  <si>
    <r>
      <t xml:space="preserve">6. If you need to </t>
    </r>
    <r>
      <rPr>
        <b/>
        <sz val="12"/>
        <color theme="1"/>
        <rFont val="Arial"/>
        <family val="2"/>
      </rPr>
      <t>edit the data of the radar chart in the 'Summary view - All criteria' tab</t>
    </r>
    <r>
      <rPr>
        <sz val="12"/>
        <color theme="1"/>
        <rFont val="Arial"/>
        <family val="2"/>
      </rPr>
      <t>, unhide the 'Workbook_Results Summary tab. This is not recommended and if done, should be done carefully, as it may break calculations and formats.</t>
    </r>
  </si>
  <si>
    <t>For further information about the OSIM or support with this OSIM workbook, contact the Safer Care Victoria team at bcv@safercare.vic.gov.au or call 03 9096 2761.</t>
  </si>
  <si>
    <r>
      <t xml:space="preserve">The OSIM is a </t>
    </r>
    <r>
      <rPr>
        <b/>
        <sz val="12"/>
        <color theme="1"/>
        <rFont val="Arial"/>
        <family val="2"/>
      </rPr>
      <t>capability measurement tool</t>
    </r>
    <r>
      <rPr>
        <sz val="12"/>
        <color theme="1"/>
        <rFont val="Arial"/>
        <family val="2"/>
      </rPr>
      <t xml:space="preserve"> designed to help health services identify, measure and monitor organisational accelerators and barriers to improvement. In other words, it can help health services determine how supportive of improvement or ‘change friendly’ their organisation is at a point in time.
It is structured around the following four key areas, referred to as 'domains':
  * Organisational systems and structures
  * Workforce capability and development
  * Results and system impact
  * Culture and behaviours.
Each of these four domains consist of specific 'criteria' (18 in total) - the levers in an organisation that impact on or promote improvement capability. To administer the OSIM, health services use this MS Excel workbook to self-assess against each criterion by assigning a current and target maturity level (level 1 – foundational to level 5 – advanced) to each criterion. Completing the OSIM produces a score indicative of the health service’s overall maturity level for improvement capability, providing a picture of organisational strengths and areas to focus on.
</t>
    </r>
  </si>
  <si>
    <t xml:space="preserve">To receive this publication in an accessible format phone 03 9096 2761, 
using the National Relay Service 13 36 77 if required, or email Safer Care Victoria &lt;bcv@safercare.vic.gov.au&gt;
Authorised and published by the Victorian Government, 1 Treasury Place, Melbourne.
© State of Victoria (Safer Care Victoria) and State of New South Wales (Clinical Excellence Commission) 2018
This work, Organisational Strategy for Improvement Matrix (OSIM) workbook, is licensed under a Creative Commons Attribution 4.0 licence [link to http://creativecommons.org/licenses/by/4.0/]. You are free to re-use the work under that licence, on the condition that you credit the State of Victoria (Safer Care Victoria) and the State of New South Wales (Clinical Excellence Commission) as author, indicate if changes were made and comply with the other licence terms. The licence does not apply to any branding, including the Victorian Government logo and the Safer Care Victoria logo.
Available at Better Care Victoria https://www.bettercare.vic.gov.au
</t>
  </si>
  <si>
    <t>There is evidence that metrics allow some cross-functional or interfacing areas to identify, monitor or manage requirements.</t>
  </si>
  <si>
    <t>There is evidence that metrics allow most cross-functional or interfacing areas to identify, monitor or manage requirements.</t>
  </si>
  <si>
    <t>Metrics allow cross-functional or interfacing areas to identify, monitor or manage requirements.</t>
  </si>
  <si>
    <r>
      <t xml:space="preserve">• Do we have </t>
    </r>
    <r>
      <rPr>
        <b/>
        <sz val="12"/>
        <rFont val="Arial"/>
        <family val="2"/>
      </rPr>
      <t>standard improvement processes</t>
    </r>
    <r>
      <rPr>
        <sz val="12"/>
        <rFont val="Arial"/>
        <family val="2"/>
      </rPr>
      <t xml:space="preserve"> and are they used?
• Do we identify and understand </t>
    </r>
    <r>
      <rPr>
        <b/>
        <sz val="12"/>
        <rFont val="Arial"/>
        <family val="2"/>
      </rPr>
      <t>system interdependencies and impacts</t>
    </r>
    <r>
      <rPr>
        <sz val="12"/>
        <rFont val="Arial"/>
        <family val="2"/>
      </rPr>
      <t xml:space="preserve">?
• Do our </t>
    </r>
    <r>
      <rPr>
        <b/>
        <sz val="12"/>
        <rFont val="Arial"/>
        <family val="2"/>
      </rPr>
      <t>staff use metrics</t>
    </r>
    <r>
      <rPr>
        <sz val="12"/>
        <rFont val="Arial"/>
        <family val="2"/>
      </rPr>
      <t xml:space="preserve"> to understand system interdependencies and impacts?
• Do we </t>
    </r>
    <r>
      <rPr>
        <b/>
        <sz val="12"/>
        <rFont val="Arial"/>
        <family val="2"/>
      </rPr>
      <t>value a systems approach</t>
    </r>
    <r>
      <rPr>
        <sz val="12"/>
        <rFont val="Arial"/>
        <family val="2"/>
      </rPr>
      <t xml:space="preserve"> and have a culture that reflects this approach?
• Do we consider </t>
    </r>
    <r>
      <rPr>
        <b/>
        <sz val="12"/>
        <rFont val="Arial"/>
        <family val="2"/>
      </rPr>
      <t>broader public and population health</t>
    </r>
    <r>
      <rPr>
        <sz val="12"/>
        <rFont val="Arial"/>
        <family val="2"/>
      </rPr>
      <t xml:space="preserve"> factors when approaching improvement?</t>
    </r>
  </si>
  <si>
    <t>There is no evidence to demonstrate that the limited metrics (and associated data) are used to make improvement related decisions or drive improvement plans.</t>
  </si>
  <si>
    <t>The measurement system incorporates basic financial, quality, flow and human resources indicators, and is only available for some departments and units.</t>
  </si>
  <si>
    <t>There are limited or vague links between what is important to staff and consumers, organisational KPIs and improvement work.</t>
  </si>
  <si>
    <t>There are limited or vague processes in place to monitor operational improvements (changes) over time and their impact on organisational KPIs.</t>
  </si>
  <si>
    <t>The links between what is important to staff and consumers, organisational KPIs and improvement work are clear to all staff and consumers.</t>
  </si>
  <si>
    <r>
      <t xml:space="preserve">• Do we have </t>
    </r>
    <r>
      <rPr>
        <b/>
        <sz val="12"/>
        <rFont val="Arial"/>
        <family val="2"/>
      </rPr>
      <t xml:space="preserve">expectations of staff </t>
    </r>
    <r>
      <rPr>
        <sz val="12"/>
        <rFont val="Arial"/>
        <family val="2"/>
      </rPr>
      <t>to c</t>
    </r>
    <r>
      <rPr>
        <b/>
        <sz val="12"/>
        <rFont val="Arial"/>
        <family val="2"/>
      </rPr>
      <t>ontribute to improvement</t>
    </r>
    <r>
      <rPr>
        <sz val="12"/>
        <rFont val="Arial"/>
        <family val="2"/>
      </rPr>
      <t xml:space="preserve">?
• Do we have </t>
    </r>
    <r>
      <rPr>
        <b/>
        <sz val="12"/>
        <rFont val="Arial"/>
        <family val="2"/>
      </rPr>
      <t xml:space="preserve">expectations of staff </t>
    </r>
    <r>
      <rPr>
        <sz val="12"/>
        <rFont val="Arial"/>
        <family val="2"/>
      </rPr>
      <t>to</t>
    </r>
    <r>
      <rPr>
        <b/>
        <sz val="12"/>
        <rFont val="Arial"/>
        <family val="2"/>
      </rPr>
      <t xml:space="preserve"> involve consumers in improvement</t>
    </r>
    <r>
      <rPr>
        <sz val="12"/>
        <rFont val="Arial"/>
        <family val="2"/>
      </rPr>
      <t xml:space="preserve">?
• What is our </t>
    </r>
    <r>
      <rPr>
        <b/>
        <sz val="12"/>
        <rFont val="Arial"/>
        <family val="2"/>
      </rPr>
      <t xml:space="preserve">process for escalating </t>
    </r>
    <r>
      <rPr>
        <sz val="12"/>
        <rFont val="Arial"/>
        <family val="2"/>
      </rPr>
      <t xml:space="preserve">change issues?
• Do we have </t>
    </r>
    <r>
      <rPr>
        <b/>
        <sz val="12"/>
        <rFont val="Arial"/>
        <family val="2"/>
      </rPr>
      <t xml:space="preserve">improvement meetings </t>
    </r>
    <r>
      <rPr>
        <sz val="12"/>
        <rFont val="Arial"/>
        <family val="2"/>
      </rPr>
      <t>led by frontline managers?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</si>
</sst>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sz val="14"/>
      <name val="Arial"/>
      <family val="2"/>
    </font>
    <font>
      <sz val="10"/>
      <name val="Arial"/>
      <family val="2"/>
    </font>
    <font>
      <b/>
      <sz val="10"/>
      <color indexed="9"/>
      <name val="Arial"/>
      <family val="2"/>
    </font>
    <font>
      <b/>
      <sz val="14"/>
      <color rgb="FF7030A0"/>
      <name val="Arial"/>
      <family val="2"/>
    </font>
    <font>
      <b/>
      <sz val="14"/>
      <color theme="0"/>
      <name val="Arial"/>
      <family val="2"/>
    </font>
    <font>
      <b/>
      <sz val="10"/>
      <color rgb="FF004EA8"/>
      <name val="Arial"/>
      <family val="2"/>
    </font>
    <font>
      <b/>
      <sz val="10"/>
      <color theme="0"/>
      <name val="Arial"/>
      <family val="2"/>
    </font>
    <font>
      <sz val="9"/>
      <name val="Arial"/>
      <family val="2"/>
    </font>
    <font>
      <b/>
      <sz val="11"/>
      <color theme="0"/>
      <name val="Arial"/>
      <family val="2"/>
    </font>
    <font>
      <b/>
      <sz val="12"/>
      <color theme="0"/>
      <name val="Arial"/>
      <family val="2"/>
    </font>
    <font>
      <u/>
      <sz val="10"/>
      <color theme="10"/>
      <name val="Arial"/>
      <family val="2"/>
    </font>
    <font>
      <b/>
      <sz val="12"/>
      <color indexed="9"/>
      <name val="Arial"/>
      <family val="2"/>
    </font>
    <font>
      <b/>
      <sz val="14"/>
      <color indexed="9"/>
      <name val="Arial"/>
      <family val="2"/>
    </font>
    <font>
      <sz val="12"/>
      <color theme="0"/>
      <name val="Arial"/>
      <family val="2"/>
    </font>
    <font>
      <sz val="12"/>
      <name val="Arial"/>
      <family val="2"/>
    </font>
    <font>
      <i/>
      <sz val="12"/>
      <name val="Arial"/>
      <family val="2"/>
    </font>
    <font>
      <i/>
      <sz val="12"/>
      <color theme="0"/>
      <name val="Arial"/>
      <family val="2"/>
    </font>
    <font>
      <b/>
      <sz val="16"/>
      <color theme="0"/>
      <name val="Arial"/>
      <family val="2"/>
    </font>
    <font>
      <sz val="16"/>
      <name val="Arial"/>
      <family val="2"/>
    </font>
    <font>
      <u/>
      <sz val="12"/>
      <color theme="10"/>
      <name val="Arial"/>
      <family val="2"/>
    </font>
    <font>
      <b/>
      <sz val="16"/>
      <color indexed="9"/>
      <name val="Arial"/>
      <family val="2"/>
    </font>
    <font>
      <b/>
      <sz val="12"/>
      <color rgb="FF004EA8"/>
      <name val="Arial"/>
      <family val="2"/>
    </font>
    <font>
      <sz val="12"/>
      <color theme="1"/>
      <name val="Arial"/>
      <family val="2"/>
    </font>
    <font>
      <sz val="12"/>
      <color theme="1"/>
      <name val="Calibri"/>
      <family val="2"/>
      <scheme val="minor"/>
    </font>
    <font>
      <b/>
      <sz val="12"/>
      <color theme="1"/>
      <name val="Arial"/>
      <family val="2"/>
    </font>
    <font>
      <sz val="12"/>
      <color rgb="FF000000"/>
      <name val="Arial"/>
      <family val="2"/>
    </font>
    <font>
      <b/>
      <sz val="12"/>
      <color rgb="FF000000"/>
      <name val="Arial"/>
      <family val="2"/>
    </font>
    <font>
      <sz val="10"/>
      <color theme="1"/>
      <name val="Calibri"/>
      <family val="2"/>
      <scheme val="minor"/>
    </font>
    <font>
      <i/>
      <sz val="12"/>
      <color rgb="FF000000"/>
      <name val="Arial"/>
      <family val="2"/>
    </font>
    <font>
      <b/>
      <i/>
      <sz val="12"/>
      <color rgb="FF000000"/>
      <name val="Arial"/>
      <family val="2"/>
    </font>
    <font>
      <sz val="12"/>
      <name val="Arial"/>
    </font>
    <font>
      <b/>
      <sz val="12"/>
      <name val="Arial"/>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70C0"/>
        <bgColor indexed="64"/>
      </patternFill>
    </fill>
    <fill>
      <patternFill patternType="solid">
        <fgColor rgb="FF005F6D"/>
        <bgColor indexed="64"/>
      </patternFill>
    </fill>
    <fill>
      <patternFill patternType="solid">
        <fgColor rgb="FF007F92"/>
        <bgColor indexed="64"/>
      </patternFill>
    </fill>
    <fill>
      <patternFill patternType="solid">
        <fgColor rgb="FF00A8B5"/>
        <bgColor indexed="64"/>
      </patternFill>
    </fill>
    <fill>
      <patternFill patternType="solid">
        <fgColor rgb="FF44B3BC"/>
        <bgColor indexed="64"/>
      </patternFill>
    </fill>
    <fill>
      <patternFill patternType="solid">
        <fgColor rgb="FF00A6BC"/>
        <bgColor indexed="64"/>
      </patternFill>
    </fill>
    <fill>
      <patternFill patternType="solid">
        <fgColor rgb="FFB07BD7"/>
        <bgColor indexed="64"/>
      </patternFill>
    </fill>
    <fill>
      <patternFill patternType="solid">
        <fgColor rgb="FF639828"/>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B9E2FF"/>
        <bgColor indexed="64"/>
      </patternFill>
    </fill>
    <fill>
      <patternFill patternType="solid">
        <fgColor rgb="FFD8BEEC"/>
        <bgColor indexed="64"/>
      </patternFill>
    </fill>
    <fill>
      <patternFill patternType="solid">
        <fgColor rgb="FFF8D19E"/>
        <bgColor indexed="64"/>
      </patternFill>
    </fill>
    <fill>
      <patternFill patternType="solid">
        <fgColor rgb="FFD0EBB3"/>
        <bgColor indexed="64"/>
      </patternFill>
    </fill>
    <fill>
      <patternFill patternType="solid">
        <fgColor rgb="FF006298"/>
        <bgColor indexed="64"/>
      </patternFill>
    </fill>
    <fill>
      <patternFill patternType="solid">
        <fgColor rgb="FFE78A0F"/>
        <bgColor indexed="64"/>
      </patternFill>
    </fill>
    <fill>
      <patternFill patternType="solid">
        <fgColor rgb="FFD2AB2E"/>
        <bgColor indexed="64"/>
      </patternFill>
    </fill>
    <fill>
      <patternFill patternType="solid">
        <fgColor rgb="FF007D8A"/>
        <bgColor indexed="64"/>
      </patternFill>
    </fill>
    <fill>
      <patternFill patternType="solid">
        <fgColor rgb="FF00B0B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right>
      <top style="thin">
        <color theme="0" tint="-0.24994659260841701"/>
      </top>
      <bottom style="thin">
        <color theme="0" tint="-0.24994659260841701"/>
      </bottom>
      <diagonal/>
    </border>
    <border>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right>
      <top style="thin">
        <color theme="0"/>
      </top>
      <bottom style="thin">
        <color theme="0" tint="-0.499984740745262"/>
      </bottom>
      <diagonal/>
    </border>
    <border>
      <left style="thin">
        <color theme="0"/>
      </left>
      <right style="thin">
        <color theme="0"/>
      </right>
      <top style="thin">
        <color theme="0"/>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bottom>
      <diagonal/>
    </border>
    <border>
      <left/>
      <right/>
      <top style="thin">
        <color theme="0" tint="-0.499984740745262"/>
      </top>
      <bottom style="thin">
        <color theme="0"/>
      </bottom>
      <diagonal/>
    </border>
    <border>
      <left style="thin">
        <color theme="0" tint="-0.499984740745262"/>
      </left>
      <right/>
      <top/>
      <bottom/>
      <diagonal/>
    </border>
    <border>
      <left style="thin">
        <color theme="0" tint="-0.24994659260841701"/>
      </left>
      <right style="thin">
        <color theme="0" tint="-0.24994659260841701"/>
      </right>
      <top style="thin">
        <color theme="0"/>
      </top>
      <bottom style="thin">
        <color theme="0"/>
      </bottom>
      <diagonal/>
    </border>
    <border>
      <left style="thin">
        <color theme="0" tint="-0.24994659260841701"/>
      </left>
      <right style="thin">
        <color theme="0" tint="-0.24994659260841701"/>
      </right>
      <top style="thin">
        <color theme="0"/>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right>
      <top style="thin">
        <color theme="0" tint="-0.499984740745262"/>
      </top>
      <bottom/>
      <diagonal/>
    </border>
    <border>
      <left style="thin">
        <color theme="0"/>
      </left>
      <right style="thin">
        <color theme="0"/>
      </right>
      <top style="thin">
        <color theme="0" tint="-0.499984740745262"/>
      </top>
      <bottom/>
      <diagonal/>
    </border>
    <border>
      <left style="thin">
        <color theme="0"/>
      </left>
      <right/>
      <top style="thin">
        <color theme="0" tint="-0.499984740745262"/>
      </top>
      <bottom/>
      <diagonal/>
    </border>
    <border>
      <left style="thin">
        <color theme="0"/>
      </left>
      <right/>
      <top style="thin">
        <color theme="0"/>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0"/>
      </bottom>
      <diagonal/>
    </border>
    <border>
      <left style="thin">
        <color theme="1" tint="0.34998626667073579"/>
      </left>
      <right style="thin">
        <color theme="1" tint="0.34998626667073579"/>
      </right>
      <top style="thin">
        <color theme="0"/>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double">
        <color theme="1" tint="0.34998626667073579"/>
      </left>
      <right style="double">
        <color theme="1" tint="0.34998626667073579"/>
      </right>
      <top style="double">
        <color theme="1" tint="0.34998626667073579"/>
      </top>
      <bottom style="double">
        <color theme="1" tint="0.34998626667073579"/>
      </bottom>
      <diagonal/>
    </border>
    <border>
      <left style="thin">
        <color theme="1" tint="0.34998626667073579"/>
      </left>
      <right/>
      <top style="thin">
        <color theme="1" tint="0.34998626667073579"/>
      </top>
      <bottom style="thin">
        <color theme="1" tint="0.34998626667073579"/>
      </bottom>
      <diagonal/>
    </border>
    <border>
      <left style="double">
        <color theme="1" tint="0.34998626667073579"/>
      </left>
      <right style="thin">
        <color theme="1" tint="0.34998626667073579"/>
      </right>
      <top style="double">
        <color theme="1" tint="0.34998626667073579"/>
      </top>
      <bottom style="double">
        <color theme="1" tint="0.34998626667073579"/>
      </bottom>
      <diagonal/>
    </border>
    <border>
      <left style="thin">
        <color theme="1" tint="0.34998626667073579"/>
      </left>
      <right style="thin">
        <color theme="0"/>
      </right>
      <top style="thin">
        <color theme="1" tint="0.34998626667073579"/>
      </top>
      <bottom/>
      <diagonal/>
    </border>
    <border>
      <left style="thin">
        <color theme="0"/>
      </left>
      <right style="thin">
        <color theme="0"/>
      </right>
      <top style="thin">
        <color theme="1" tint="0.34998626667073579"/>
      </top>
      <bottom/>
      <diagonal/>
    </border>
    <border>
      <left style="thin">
        <color theme="0"/>
      </left>
      <right style="thin">
        <color theme="1" tint="0.34998626667073579"/>
      </right>
      <top style="thin">
        <color theme="1" tint="0.34998626667073579"/>
      </top>
      <bottom/>
      <diagonal/>
    </border>
    <border>
      <left style="thin">
        <color theme="1" tint="0.34998626667073579"/>
      </left>
      <right style="thin">
        <color theme="0"/>
      </right>
      <top/>
      <bottom style="double">
        <color theme="1" tint="0.34998626667073579"/>
      </bottom>
      <diagonal/>
    </border>
    <border>
      <left style="thin">
        <color theme="0"/>
      </left>
      <right style="thin">
        <color theme="0"/>
      </right>
      <top/>
      <bottom style="double">
        <color theme="1" tint="0.34998626667073579"/>
      </bottom>
      <diagonal/>
    </border>
    <border>
      <left style="thin">
        <color theme="0"/>
      </left>
      <right style="thin">
        <color theme="1" tint="0.34998626667073579"/>
      </right>
      <top/>
      <bottom style="double">
        <color theme="1" tint="0.34998626667073579"/>
      </bottom>
      <diagonal/>
    </border>
    <border>
      <left style="thin">
        <color theme="1" tint="0.34998626667073579"/>
      </left>
      <right/>
      <top/>
      <bottom/>
      <diagonal/>
    </border>
    <border>
      <left style="double">
        <color theme="1" tint="0.34998626667073579"/>
      </left>
      <right/>
      <top/>
      <bottom/>
      <diagonal/>
    </border>
    <border>
      <left style="double">
        <color theme="1" tint="0.34998626667073579"/>
      </left>
      <right/>
      <top style="double">
        <color theme="1" tint="0.34998626667073579"/>
      </top>
      <bottom style="double">
        <color theme="1" tint="0.34998626667073579"/>
      </bottom>
      <diagonal/>
    </border>
    <border>
      <left/>
      <right/>
      <top style="double">
        <color theme="1" tint="0.34998626667073579"/>
      </top>
      <bottom style="double">
        <color theme="1" tint="0.34998626667073579"/>
      </bottom>
      <diagonal/>
    </border>
    <border>
      <left/>
      <right style="double">
        <color theme="1" tint="0.34998626667073579"/>
      </right>
      <top style="double">
        <color theme="1" tint="0.34998626667073579"/>
      </top>
      <bottom style="double">
        <color theme="1" tint="0.34998626667073579"/>
      </bottom>
      <diagonal/>
    </border>
    <border>
      <left/>
      <right/>
      <top style="thin">
        <color theme="0"/>
      </top>
      <bottom/>
      <diagonal/>
    </border>
    <border>
      <left/>
      <right style="thin">
        <color theme="1" tint="0.34998626667073579"/>
      </right>
      <top style="thin">
        <color theme="0"/>
      </top>
      <bottom style="thin">
        <color theme="1" tint="0.34998626667073579"/>
      </bottom>
      <diagonal/>
    </border>
    <border>
      <left/>
      <right/>
      <top style="thin">
        <color theme="0"/>
      </top>
      <bottom style="thin">
        <color theme="0"/>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0"/>
      </bottom>
      <diagonal/>
    </border>
    <border>
      <left/>
      <right/>
      <top style="thin">
        <color theme="1" tint="0.34998626667073579"/>
      </top>
      <bottom style="thin">
        <color theme="0"/>
      </bottom>
      <diagonal/>
    </border>
    <border>
      <left/>
      <right style="thin">
        <color theme="1" tint="0.34998626667073579"/>
      </right>
      <top style="thin">
        <color theme="1" tint="0.34998626667073579"/>
      </top>
      <bottom style="thin">
        <color theme="0"/>
      </bottom>
      <diagonal/>
    </border>
    <border>
      <left style="thin">
        <color theme="1" tint="0.34998626667073579"/>
      </left>
      <right/>
      <top style="thin">
        <color theme="0"/>
      </top>
      <bottom style="thin">
        <color theme="1" tint="0.34998626667073579"/>
      </bottom>
      <diagonal/>
    </border>
    <border>
      <left/>
      <right/>
      <top style="thin">
        <color theme="0"/>
      </top>
      <bottom style="thin">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0"/>
      </left>
      <right style="thin">
        <color theme="0"/>
      </right>
      <top style="thin">
        <color theme="0"/>
      </top>
      <bottom style="thin">
        <color theme="0"/>
      </bottom>
      <diagonal/>
    </border>
    <border>
      <left style="thin">
        <color theme="0"/>
      </left>
      <right style="medium">
        <color theme="1" tint="0.34998626667073579"/>
      </right>
      <top style="thin">
        <color theme="0"/>
      </top>
      <bottom style="thin">
        <color theme="0"/>
      </bottom>
      <diagonal/>
    </border>
    <border>
      <left/>
      <right style="thin">
        <color theme="1" tint="0.34998626667073579"/>
      </right>
      <top/>
      <bottom/>
      <diagonal/>
    </border>
    <border>
      <left style="thin">
        <color indexed="64"/>
      </left>
      <right/>
      <top style="thin">
        <color indexed="64"/>
      </top>
      <bottom style="thin">
        <color indexed="64"/>
      </bottom>
      <diagonal/>
    </border>
    <border>
      <left/>
      <right style="thin">
        <color theme="1" tint="0.34998626667073579"/>
      </right>
      <top style="thin">
        <color theme="0"/>
      </top>
      <bottom style="thin">
        <color theme="0"/>
      </bottom>
      <diagonal/>
    </border>
    <border>
      <left style="thin">
        <color theme="1" tint="0.34998626667073579"/>
      </left>
      <right/>
      <top style="thin">
        <color theme="0"/>
      </top>
      <bottom style="thin">
        <color theme="0"/>
      </bottom>
      <diagonal/>
    </border>
    <border>
      <left style="thin">
        <color theme="0"/>
      </left>
      <right style="thin">
        <color theme="1" tint="0.34998626667073579"/>
      </right>
      <top style="thin">
        <color theme="1" tint="0.34998626667073579"/>
      </top>
      <bottom style="thin">
        <color theme="0"/>
      </bottom>
      <diagonal/>
    </border>
    <border>
      <left style="thin">
        <color theme="0"/>
      </left>
      <right style="thin">
        <color theme="1" tint="0.34998626667073579"/>
      </right>
      <top style="thin">
        <color theme="0"/>
      </top>
      <bottom style="thin">
        <color theme="1" tint="0.34998626667073579"/>
      </bottom>
      <diagonal/>
    </border>
    <border>
      <left/>
      <right style="thin">
        <color theme="0"/>
      </right>
      <top style="thin">
        <color theme="1" tint="0.34998626667073579"/>
      </top>
      <bottom style="thin">
        <color theme="0"/>
      </bottom>
      <diagonal/>
    </border>
    <border>
      <left/>
      <right style="thin">
        <color theme="0"/>
      </right>
      <top style="thin">
        <color theme="0"/>
      </top>
      <bottom style="thin">
        <color theme="1" tint="0.34998626667073579"/>
      </bottom>
      <diagonal/>
    </border>
    <border>
      <left style="medium">
        <color theme="1" tint="0.34998626667073579"/>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int="-0.24994659260841701"/>
      </top>
      <bottom style="thin">
        <color theme="0" tint="-0.24994659260841701"/>
      </bottom>
      <diagonal/>
    </border>
  </borders>
  <cellStyleXfs count="8">
    <xf numFmtId="0" fontId="0" fillId="0" borderId="0"/>
    <xf numFmtId="0" fontId="4" fillId="0" borderId="0"/>
    <xf numFmtId="0" fontId="5" fillId="0" borderId="0"/>
    <xf numFmtId="0" fontId="3" fillId="0" borderId="0"/>
    <xf numFmtId="0" fontId="2" fillId="0" borderId="0"/>
    <xf numFmtId="0" fontId="18" fillId="0" borderId="0" applyNumberFormat="0" applyFill="0" applyBorder="0" applyAlignment="0" applyProtection="0"/>
    <xf numFmtId="0" fontId="1" fillId="0" borderId="0"/>
    <xf numFmtId="0" fontId="5" fillId="0" borderId="0"/>
  </cellStyleXfs>
  <cellXfs count="377">
    <xf numFmtId="0" fontId="0" fillId="0" borderId="0" xfId="0"/>
    <xf numFmtId="0" fontId="0" fillId="0" borderId="0" xfId="0" applyFill="1"/>
    <xf numFmtId="0" fontId="0" fillId="0" borderId="0" xfId="0"/>
    <xf numFmtId="0" fontId="9" fillId="0" borderId="0" xfId="0" applyFont="1" applyBorder="1"/>
    <xf numFmtId="0" fontId="9" fillId="0" borderId="0" xfId="0" applyFont="1" applyBorder="1" applyAlignment="1">
      <alignment vertical="center"/>
    </xf>
    <xf numFmtId="0" fontId="7" fillId="0" borderId="0" xfId="0" applyFont="1" applyBorder="1" applyAlignment="1">
      <alignment vertical="center" wrapText="1"/>
    </xf>
    <xf numFmtId="0" fontId="0" fillId="0" borderId="0" xfId="0" applyBorder="1" applyAlignment="1">
      <alignment textRotation="90"/>
    </xf>
    <xf numFmtId="0" fontId="8" fillId="0" borderId="0" xfId="0" applyFont="1" applyBorder="1" applyAlignment="1">
      <alignment vertical="center"/>
    </xf>
    <xf numFmtId="0" fontId="11" fillId="0" borderId="0" xfId="0" applyFont="1" applyBorder="1" applyAlignment="1">
      <alignment vertical="center"/>
    </xf>
    <xf numFmtId="0" fontId="9" fillId="0" borderId="0" xfId="0" applyFont="1" applyFill="1" applyBorder="1" applyAlignment="1">
      <alignment vertical="top" wrapText="1"/>
    </xf>
    <xf numFmtId="0" fontId="9" fillId="0" borderId="0" xfId="0" applyFont="1" applyBorder="1" applyAlignment="1">
      <alignment vertical="top"/>
    </xf>
    <xf numFmtId="0" fontId="9" fillId="0" borderId="0" xfId="0" applyFont="1" applyBorder="1" applyAlignment="1">
      <alignment vertical="top" wrapText="1"/>
    </xf>
    <xf numFmtId="0" fontId="0" fillId="0" borderId="0" xfId="0" applyFont="1" applyFill="1" applyBorder="1"/>
    <xf numFmtId="0" fontId="0" fillId="0" borderId="0" xfId="0" applyBorder="1"/>
    <xf numFmtId="0" fontId="10" fillId="0" borderId="0"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5" fillId="0" borderId="0" xfId="0" applyFont="1"/>
    <xf numFmtId="0" fontId="0" fillId="0" borderId="0" xfId="0" applyAlignment="1">
      <alignment wrapText="1"/>
    </xf>
    <xf numFmtId="0" fontId="0" fillId="0" borderId="0" xfId="0" applyAlignment="1">
      <alignment vertical="top" wrapText="1"/>
    </xf>
    <xf numFmtId="0" fontId="16" fillId="6" borderId="19" xfId="0" applyFont="1" applyFill="1" applyBorder="1" applyAlignment="1">
      <alignment wrapText="1"/>
    </xf>
    <xf numFmtId="0" fontId="16" fillId="6" borderId="0" xfId="0" applyFont="1" applyFill="1" applyBorder="1" applyAlignment="1">
      <alignment wrapText="1"/>
    </xf>
    <xf numFmtId="0" fontId="16" fillId="12" borderId="19" xfId="0" applyFont="1" applyFill="1" applyBorder="1" applyAlignment="1">
      <alignment wrapText="1"/>
    </xf>
    <xf numFmtId="0" fontId="16" fillId="12" borderId="0" xfId="0" applyFont="1" applyFill="1" applyBorder="1" applyAlignment="1">
      <alignment wrapText="1"/>
    </xf>
    <xf numFmtId="0" fontId="16" fillId="13" borderId="19" xfId="0" applyFont="1" applyFill="1" applyBorder="1" applyAlignment="1">
      <alignment wrapText="1"/>
    </xf>
    <xf numFmtId="0" fontId="16" fillId="13" borderId="0" xfId="0" applyFont="1" applyFill="1" applyBorder="1" applyAlignment="1">
      <alignment wrapText="1"/>
    </xf>
    <xf numFmtId="0" fontId="15" fillId="0" borderId="0" xfId="2" applyFont="1" applyAlignment="1">
      <alignment vertical="center"/>
    </xf>
    <xf numFmtId="0" fontId="15" fillId="0" borderId="0" xfId="2" applyFont="1"/>
    <xf numFmtId="0" fontId="5" fillId="0" borderId="0" xfId="2" applyFont="1"/>
    <xf numFmtId="0" fontId="16" fillId="0" borderId="19" xfId="0" applyFont="1" applyFill="1" applyBorder="1" applyAlignment="1">
      <alignment wrapText="1"/>
    </xf>
    <xf numFmtId="0" fontId="16" fillId="0" borderId="0" xfId="0" applyFont="1" applyFill="1" applyBorder="1" applyAlignment="1">
      <alignment wrapText="1"/>
    </xf>
    <xf numFmtId="0" fontId="1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Border="1"/>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6" fillId="0" borderId="0" xfId="0" applyFont="1" applyFill="1" applyBorder="1" applyAlignment="1">
      <alignment horizontal="left"/>
    </xf>
    <xf numFmtId="0" fontId="5" fillId="0" borderId="0" xfId="0" applyFont="1" applyFill="1" applyBorder="1"/>
    <xf numFmtId="0" fontId="5" fillId="0" borderId="0" xfId="0" applyFont="1" applyFill="1"/>
    <xf numFmtId="0" fontId="5" fillId="0" borderId="0" xfId="0" applyFont="1" applyFill="1" applyBorder="1" applyAlignment="1">
      <alignment horizontal="left" vertical="top" wrapText="1"/>
    </xf>
    <xf numFmtId="0" fontId="6" fillId="0" borderId="0" xfId="0" applyFont="1" applyFill="1" applyBorder="1" applyAlignment="1">
      <alignment horizontal="left" wrapText="1"/>
    </xf>
    <xf numFmtId="0" fontId="10" fillId="0" borderId="0" xfId="0" applyFont="1" applyFill="1" applyBorder="1" applyAlignment="1">
      <alignment horizontal="left" vertical="center"/>
    </xf>
    <xf numFmtId="0" fontId="0" fillId="0" borderId="0" xfId="0" applyFill="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Alignment="1">
      <alignment vertical="center"/>
    </xf>
    <xf numFmtId="0" fontId="10" fillId="0" borderId="67" xfId="0" applyFont="1" applyFill="1" applyBorder="1" applyAlignment="1">
      <alignment horizontal="left" vertical="center"/>
    </xf>
    <xf numFmtId="0" fontId="14" fillId="0" borderId="67" xfId="0" applyFont="1" applyFill="1" applyBorder="1" applyAlignment="1">
      <alignment horizontal="center" vertical="center"/>
    </xf>
    <xf numFmtId="0" fontId="14" fillId="0" borderId="68" xfId="0" applyFont="1" applyFill="1" applyBorder="1" applyAlignment="1">
      <alignment horizontal="center" vertical="center"/>
    </xf>
    <xf numFmtId="0" fontId="5" fillId="0" borderId="67" xfId="0" applyFont="1" applyFill="1" applyBorder="1"/>
    <xf numFmtId="0" fontId="6" fillId="0" borderId="68" xfId="0" applyFont="1" applyFill="1" applyBorder="1" applyAlignment="1">
      <alignment horizontal="left"/>
    </xf>
    <xf numFmtId="0" fontId="6" fillId="0" borderId="67" xfId="0" applyFont="1" applyFill="1" applyBorder="1" applyAlignment="1">
      <alignment horizontal="left"/>
    </xf>
    <xf numFmtId="0" fontId="5" fillId="0" borderId="67" xfId="0" applyFont="1" applyBorder="1"/>
    <xf numFmtId="0" fontId="5" fillId="0" borderId="68" xfId="0" applyFont="1" applyBorder="1"/>
    <xf numFmtId="0" fontId="10" fillId="0" borderId="67" xfId="0" applyFont="1" applyFill="1" applyBorder="1" applyAlignment="1">
      <alignment horizontal="center"/>
    </xf>
    <xf numFmtId="0" fontId="10" fillId="0" borderId="68" xfId="0" applyFont="1" applyFill="1" applyBorder="1" applyAlignment="1">
      <alignment horizontal="center"/>
    </xf>
    <xf numFmtId="0" fontId="0" fillId="0" borderId="67" xfId="0" applyBorder="1"/>
    <xf numFmtId="0" fontId="0" fillId="0" borderId="68" xfId="0" applyBorder="1"/>
    <xf numFmtId="0" fontId="10" fillId="0" borderId="68" xfId="0" applyFont="1" applyFill="1" applyBorder="1" applyAlignment="1">
      <alignment horizontal="left" vertical="center"/>
    </xf>
    <xf numFmtId="0" fontId="0" fillId="2" borderId="31" xfId="0" applyFill="1" applyBorder="1"/>
    <xf numFmtId="0" fontId="0" fillId="2" borderId="32" xfId="0" applyFill="1" applyBorder="1"/>
    <xf numFmtId="0" fontId="0" fillId="2" borderId="33" xfId="0" applyFill="1" applyBorder="1"/>
    <xf numFmtId="0" fontId="0" fillId="2" borderId="49" xfId="0" applyFill="1" applyBorder="1"/>
    <xf numFmtId="0" fontId="0" fillId="2" borderId="0" xfId="0" applyFill="1" applyBorder="1"/>
    <xf numFmtId="0" fontId="0" fillId="2" borderId="74" xfId="0" applyFill="1" applyBorder="1"/>
    <xf numFmtId="0" fontId="0" fillId="2" borderId="34" xfId="0" applyFill="1" applyBorder="1"/>
    <xf numFmtId="0" fontId="0" fillId="2" borderId="35" xfId="0" applyFill="1" applyBorder="1"/>
    <xf numFmtId="0" fontId="0" fillId="2" borderId="36" xfId="0" applyFill="1" applyBorder="1"/>
    <xf numFmtId="0" fontId="22" fillId="0" borderId="0" xfId="0" applyFont="1" applyFill="1" applyBorder="1" applyAlignment="1">
      <alignment horizontal="left" vertical="center" wrapText="1"/>
    </xf>
    <xf numFmtId="0" fontId="22" fillId="0" borderId="0" xfId="0" applyFont="1" applyFill="1" applyAlignment="1">
      <alignment wrapText="1"/>
    </xf>
    <xf numFmtId="0" fontId="22" fillId="0" borderId="0" xfId="0" applyFont="1" applyFill="1" applyBorder="1" applyAlignment="1">
      <alignment horizontal="center" vertical="center" wrapText="1"/>
    </xf>
    <xf numFmtId="0" fontId="17" fillId="14" borderId="37" xfId="0" applyFont="1" applyFill="1" applyBorder="1" applyAlignment="1">
      <alignment horizontal="center" vertical="center" wrapText="1"/>
    </xf>
    <xf numFmtId="164" fontId="22" fillId="4" borderId="30" xfId="0" applyNumberFormat="1" applyFont="1" applyFill="1" applyBorder="1" applyAlignment="1">
      <alignment horizontal="center" vertical="center" wrapText="1"/>
    </xf>
    <xf numFmtId="0" fontId="22" fillId="0" borderId="0" xfId="0" applyFont="1" applyAlignment="1">
      <alignment wrapText="1"/>
    </xf>
    <xf numFmtId="0" fontId="17" fillId="14" borderId="38" xfId="0" applyFont="1" applyFill="1" applyBorder="1" applyAlignment="1">
      <alignment horizontal="center" vertical="center" wrapText="1"/>
    </xf>
    <xf numFmtId="0" fontId="22" fillId="4" borderId="39" xfId="0" applyFont="1" applyFill="1" applyBorder="1" applyAlignment="1">
      <alignment horizontal="center" vertical="center" wrapText="1"/>
    </xf>
    <xf numFmtId="0" fontId="17" fillId="14" borderId="30" xfId="0" applyFont="1" applyFill="1" applyBorder="1" applyAlignment="1">
      <alignment horizontal="center" vertical="center" wrapText="1"/>
    </xf>
    <xf numFmtId="0" fontId="22" fillId="0" borderId="42"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5" xfId="0" applyFont="1" applyFill="1" applyBorder="1" applyAlignment="1">
      <alignment vertical="center"/>
    </xf>
    <xf numFmtId="0" fontId="17" fillId="7" borderId="26" xfId="0" applyFont="1" applyFill="1" applyBorder="1" applyAlignment="1">
      <alignment horizontal="center" vertical="center" wrapText="1"/>
    </xf>
    <xf numFmtId="0" fontId="17" fillId="8" borderId="27" xfId="0" applyFont="1" applyFill="1" applyBorder="1" applyAlignment="1">
      <alignment horizontal="center" vertical="center" wrapText="1"/>
    </xf>
    <xf numFmtId="0" fontId="17" fillId="11" borderId="27"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10" borderId="2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24" fillId="7" borderId="13" xfId="0" applyFont="1" applyFill="1" applyBorder="1" applyAlignment="1">
      <alignment horizontal="center" vertical="top" wrapText="1"/>
    </xf>
    <xf numFmtId="0" fontId="24" fillId="8" borderId="14" xfId="0" applyFont="1" applyFill="1" applyBorder="1" applyAlignment="1">
      <alignment horizontal="center" vertical="top" wrapText="1"/>
    </xf>
    <xf numFmtId="0" fontId="24" fillId="11" borderId="14" xfId="0" applyFont="1" applyFill="1" applyBorder="1" applyAlignment="1">
      <alignment horizontal="center" vertical="top" wrapText="1"/>
    </xf>
    <xf numFmtId="0" fontId="24" fillId="9" borderId="14" xfId="0" applyFont="1" applyFill="1" applyBorder="1" applyAlignment="1">
      <alignment horizontal="center" vertical="top" wrapText="1"/>
    </xf>
    <xf numFmtId="0" fontId="24" fillId="10" borderId="29" xfId="0" applyFont="1" applyFill="1" applyBorder="1" applyAlignment="1">
      <alignment horizontal="center" vertical="top" wrapText="1"/>
    </xf>
    <xf numFmtId="0" fontId="24" fillId="0" borderId="19" xfId="0" applyFont="1" applyFill="1" applyBorder="1" applyAlignment="1">
      <alignment horizontal="center" vertical="top" wrapText="1"/>
    </xf>
    <xf numFmtId="0" fontId="22" fillId="4" borderId="10" xfId="0" applyFont="1" applyFill="1" applyBorder="1" applyAlignment="1">
      <alignment vertical="top" wrapText="1"/>
    </xf>
    <xf numFmtId="0" fontId="22" fillId="4" borderId="10" xfId="0" applyFont="1" applyFill="1" applyBorder="1" applyAlignment="1">
      <alignment horizontal="left" vertical="top" wrapText="1"/>
    </xf>
    <xf numFmtId="0" fontId="22" fillId="4" borderId="11"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40" xfId="0" applyFont="1" applyBorder="1" applyAlignment="1">
      <alignment horizontal="center" vertical="top" wrapText="1"/>
    </xf>
    <xf numFmtId="0" fontId="22" fillId="0" borderId="0" xfId="0" applyFont="1" applyAlignment="1">
      <alignment vertical="top" wrapText="1"/>
    </xf>
    <xf numFmtId="0" fontId="22" fillId="0" borderId="19" xfId="0" applyFont="1" applyFill="1" applyBorder="1" applyAlignment="1">
      <alignment vertical="top" wrapText="1"/>
    </xf>
    <xf numFmtId="0" fontId="22" fillId="4" borderId="11" xfId="0" applyFont="1" applyFill="1" applyBorder="1" applyAlignment="1">
      <alignment vertical="top" wrapText="1"/>
    </xf>
    <xf numFmtId="0" fontId="17" fillId="5" borderId="8" xfId="0" applyFont="1" applyFill="1" applyBorder="1" applyAlignment="1">
      <alignment horizontal="left" vertical="top" wrapText="1"/>
    </xf>
    <xf numFmtId="0" fontId="22" fillId="0" borderId="0" xfId="0" applyFont="1" applyAlignment="1">
      <alignment horizontal="left" vertical="top"/>
    </xf>
    <xf numFmtId="0" fontId="22" fillId="0" borderId="2" xfId="0" applyFont="1" applyBorder="1" applyAlignment="1">
      <alignment horizontal="center" vertical="top"/>
    </xf>
    <xf numFmtId="0" fontId="22" fillId="0" borderId="2" xfId="0" applyFont="1" applyBorder="1" applyAlignment="1">
      <alignment horizontal="left" vertical="top" wrapText="1"/>
    </xf>
    <xf numFmtId="0" fontId="22" fillId="4" borderId="2" xfId="0" applyFont="1" applyFill="1" applyBorder="1" applyAlignment="1">
      <alignment horizontal="left" vertical="top" wrapText="1"/>
    </xf>
    <xf numFmtId="164" fontId="22" fillId="4" borderId="2" xfId="0" applyNumberFormat="1" applyFont="1" applyFill="1" applyBorder="1" applyAlignment="1">
      <alignment horizontal="center" vertical="top"/>
    </xf>
    <xf numFmtId="0" fontId="22" fillId="4" borderId="2" xfId="0" applyFont="1" applyFill="1" applyBorder="1" applyAlignment="1">
      <alignment horizontal="center" vertical="top"/>
    </xf>
    <xf numFmtId="0" fontId="22" fillId="0" borderId="2" xfId="0" applyFont="1" applyBorder="1" applyAlignment="1">
      <alignment horizontal="left" vertical="top"/>
    </xf>
    <xf numFmtId="0" fontId="22" fillId="0" borderId="2" xfId="0" applyFont="1" applyBorder="1" applyAlignment="1">
      <alignment horizontal="center" vertical="top" wrapText="1"/>
    </xf>
    <xf numFmtId="0" fontId="22" fillId="0" borderId="0" xfId="0" applyFont="1" applyAlignment="1">
      <alignment horizontal="left" vertical="top" wrapText="1"/>
    </xf>
    <xf numFmtId="0" fontId="16" fillId="21" borderId="19" xfId="0" applyFont="1" applyFill="1" applyBorder="1" applyAlignment="1">
      <alignment wrapText="1"/>
    </xf>
    <xf numFmtId="0" fontId="16" fillId="21" borderId="0" xfId="0" applyFont="1" applyFill="1" applyBorder="1" applyAlignment="1">
      <alignment wrapText="1"/>
    </xf>
    <xf numFmtId="0" fontId="22" fillId="0" borderId="0" xfId="0" applyNumberFormat="1" applyFont="1" applyAlignment="1">
      <alignment wrapText="1"/>
    </xf>
    <xf numFmtId="0" fontId="22" fillId="4" borderId="10" xfId="0" quotePrefix="1" applyFont="1" applyFill="1" applyBorder="1" applyAlignment="1">
      <alignment horizontal="left" vertical="top" wrapText="1"/>
    </xf>
    <xf numFmtId="0" fontId="26" fillId="0" borderId="0" xfId="0" applyFont="1" applyAlignment="1">
      <alignment wrapText="1"/>
    </xf>
    <xf numFmtId="0" fontId="22" fillId="0" borderId="0" xfId="2" applyFont="1" applyAlignment="1">
      <alignment vertical="center"/>
    </xf>
    <xf numFmtId="0" fontId="22" fillId="0" borderId="2" xfId="4" applyFont="1" applyBorder="1" applyAlignment="1">
      <alignment horizontal="left" vertical="center" wrapText="1"/>
    </xf>
    <xf numFmtId="0" fontId="27" fillId="0" borderId="2" xfId="5" applyFont="1" applyBorder="1" applyAlignment="1">
      <alignment horizontal="center" vertical="center" wrapText="1"/>
    </xf>
    <xf numFmtId="0" fontId="22" fillId="0" borderId="0" xfId="2" applyFont="1"/>
    <xf numFmtId="0" fontId="22" fillId="0" borderId="2" xfId="4" applyFont="1" applyBorder="1" applyAlignment="1">
      <alignment horizontal="center" vertical="center" wrapText="1"/>
    </xf>
    <xf numFmtId="0" fontId="17" fillId="5" borderId="6" xfId="4" applyFont="1" applyFill="1" applyBorder="1" applyAlignment="1">
      <alignment horizontal="left" vertical="center"/>
    </xf>
    <xf numFmtId="0" fontId="17" fillId="5" borderId="7" xfId="4" applyFont="1" applyFill="1" applyBorder="1" applyAlignment="1">
      <alignment horizontal="left" vertical="center"/>
    </xf>
    <xf numFmtId="0" fontId="22" fillId="6" borderId="22" xfId="2" applyFont="1" applyFill="1" applyBorder="1" applyAlignment="1">
      <alignment vertical="center"/>
    </xf>
    <xf numFmtId="0" fontId="22" fillId="6" borderId="20" xfId="2" applyFont="1" applyFill="1" applyBorder="1" applyAlignment="1">
      <alignment vertical="center"/>
    </xf>
    <xf numFmtId="0" fontId="22" fillId="6" borderId="21" xfId="2" applyFont="1" applyFill="1" applyBorder="1" applyAlignment="1">
      <alignment vertical="center"/>
    </xf>
    <xf numFmtId="0" fontId="22" fillId="0" borderId="4" xfId="2" applyFont="1" applyBorder="1" applyAlignment="1">
      <alignment vertical="center"/>
    </xf>
    <xf numFmtId="0" fontId="22" fillId="0" borderId="4" xfId="4" applyFont="1" applyBorder="1" applyAlignment="1">
      <alignment horizontal="left" vertical="center" wrapText="1"/>
    </xf>
    <xf numFmtId="0" fontId="22" fillId="0" borderId="4" xfId="4" applyFont="1" applyBorder="1" applyAlignment="1">
      <alignment horizontal="center" vertical="center" wrapText="1"/>
    </xf>
    <xf numFmtId="0" fontId="22" fillId="12" borderId="22" xfId="2" applyFont="1" applyFill="1" applyBorder="1" applyAlignment="1">
      <alignment vertical="center"/>
    </xf>
    <xf numFmtId="0" fontId="22" fillId="12" borderId="20" xfId="2" applyFont="1" applyFill="1" applyBorder="1" applyAlignment="1">
      <alignment vertical="center"/>
    </xf>
    <xf numFmtId="0" fontId="22" fillId="12" borderId="21" xfId="2" applyFont="1" applyFill="1" applyBorder="1" applyAlignment="1">
      <alignment vertical="center"/>
    </xf>
    <xf numFmtId="0" fontId="22" fillId="21" borderId="22" xfId="2" applyFont="1" applyFill="1" applyBorder="1" applyAlignment="1">
      <alignment vertical="center"/>
    </xf>
    <xf numFmtId="0" fontId="22" fillId="21" borderId="20" xfId="2" applyFont="1" applyFill="1" applyBorder="1" applyAlignment="1">
      <alignment vertical="center"/>
    </xf>
    <xf numFmtId="0" fontId="22" fillId="21" borderId="21" xfId="2" applyFont="1" applyFill="1" applyBorder="1" applyAlignment="1">
      <alignment vertical="center"/>
    </xf>
    <xf numFmtId="0" fontId="22" fillId="13" borderId="22" xfId="2" applyFont="1" applyFill="1" applyBorder="1" applyAlignment="1">
      <alignment vertical="center"/>
    </xf>
    <xf numFmtId="0" fontId="22" fillId="13" borderId="20" xfId="2" applyFont="1" applyFill="1" applyBorder="1" applyAlignment="1">
      <alignment vertical="center"/>
    </xf>
    <xf numFmtId="0" fontId="22" fillId="13" borderId="21" xfId="2" applyFont="1" applyFill="1" applyBorder="1" applyAlignment="1">
      <alignment vertical="center"/>
    </xf>
    <xf numFmtId="0" fontId="22" fillId="0" borderId="0" xfId="0" applyFont="1" applyAlignment="1">
      <alignment horizontal="left" vertical="center" wrapText="1"/>
    </xf>
    <xf numFmtId="0" fontId="17" fillId="20" borderId="1" xfId="0" applyFont="1" applyFill="1" applyBorder="1"/>
    <xf numFmtId="0" fontId="17" fillId="20" borderId="75" xfId="0" applyFont="1" applyFill="1" applyBorder="1"/>
    <xf numFmtId="0" fontId="22" fillId="0" borderId="0" xfId="0" applyFont="1"/>
    <xf numFmtId="0" fontId="22" fillId="0" borderId="1" xfId="0" applyFont="1" applyBorder="1"/>
    <xf numFmtId="0" fontId="22" fillId="0" borderId="75" xfId="0" applyFont="1" applyBorder="1"/>
    <xf numFmtId="0" fontId="22" fillId="2" borderId="1" xfId="0" applyNumberFormat="1" applyFont="1" applyFill="1" applyBorder="1" applyAlignment="1">
      <alignment horizontal="center" vertical="center"/>
    </xf>
    <xf numFmtId="0" fontId="22" fillId="2" borderId="1" xfId="0" applyNumberFormat="1" applyFont="1" applyFill="1" applyBorder="1" applyAlignment="1">
      <alignment horizontal="center" vertical="center" wrapText="1"/>
    </xf>
    <xf numFmtId="0" fontId="0" fillId="0" borderId="0" xfId="0" applyBorder="1" applyAlignment="1">
      <alignment wrapText="1"/>
    </xf>
    <xf numFmtId="0" fontId="22" fillId="0" borderId="0" xfId="0" applyFont="1" applyBorder="1"/>
    <xf numFmtId="0" fontId="15" fillId="0" borderId="0" xfId="2" applyFont="1" applyBorder="1"/>
    <xf numFmtId="0" fontId="5" fillId="0" borderId="0" xfId="2" applyFont="1" applyBorder="1"/>
    <xf numFmtId="0" fontId="17" fillId="20" borderId="6" xfId="0" applyFont="1" applyFill="1" applyBorder="1" applyAlignment="1">
      <alignment horizontal="left" vertical="top" wrapText="1"/>
    </xf>
    <xf numFmtId="0" fontId="17" fillId="20" borderId="8" xfId="0" applyFont="1" applyFill="1" applyBorder="1" applyAlignment="1">
      <alignment horizontal="left" vertical="top" wrapText="1"/>
    </xf>
    <xf numFmtId="0" fontId="17" fillId="20" borderId="9" xfId="0" applyFont="1" applyFill="1" applyBorder="1" applyAlignment="1">
      <alignment horizontal="left" vertical="top" wrapText="1"/>
    </xf>
    <xf numFmtId="0" fontId="22" fillId="0" borderId="67" xfId="0" applyFont="1" applyFill="1" applyBorder="1"/>
    <xf numFmtId="0" fontId="7" fillId="0" borderId="0" xfId="0" applyFont="1" applyFill="1" applyBorder="1" applyAlignment="1">
      <alignment horizontal="left"/>
    </xf>
    <xf numFmtId="164" fontId="7" fillId="15" borderId="37" xfId="0" applyNumberFormat="1" applyFont="1" applyFill="1" applyBorder="1" applyAlignment="1">
      <alignment horizontal="center" vertical="center"/>
    </xf>
    <xf numFmtId="0" fontId="22" fillId="0" borderId="0" xfId="0" applyFont="1" applyFill="1" applyBorder="1"/>
    <xf numFmtId="0" fontId="7" fillId="0" borderId="68" xfId="0" applyFont="1" applyFill="1" applyBorder="1" applyAlignment="1">
      <alignment horizontal="left"/>
    </xf>
    <xf numFmtId="0" fontId="22" fillId="0" borderId="0" xfId="0" applyFont="1" applyFill="1"/>
    <xf numFmtId="0" fontId="7" fillId="15" borderId="38" xfId="0" applyFont="1" applyFill="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top" wrapText="1"/>
    </xf>
    <xf numFmtId="0" fontId="22" fillId="0" borderId="0" xfId="0" applyFont="1" applyBorder="1" applyAlignment="1">
      <alignment vertical="center" wrapText="1"/>
    </xf>
    <xf numFmtId="0" fontId="22" fillId="0" borderId="67" xfId="0" applyNumberFormat="1" applyFont="1" applyBorder="1" applyAlignment="1">
      <alignment vertical="center"/>
    </xf>
    <xf numFmtId="0" fontId="22" fillId="2" borderId="30" xfId="0" applyNumberFormat="1" applyFont="1" applyFill="1" applyBorder="1" applyAlignment="1">
      <alignment vertical="center"/>
    </xf>
    <xf numFmtId="164" fontId="22" fillId="2" borderId="30" xfId="0" applyNumberFormat="1" applyFont="1" applyFill="1" applyBorder="1" applyAlignment="1">
      <alignment horizontal="center" vertical="center"/>
    </xf>
    <xf numFmtId="0" fontId="22" fillId="2" borderId="30" xfId="0" applyNumberFormat="1" applyFont="1" applyFill="1" applyBorder="1" applyAlignment="1">
      <alignment horizontal="center" vertical="center"/>
    </xf>
    <xf numFmtId="0" fontId="22" fillId="0" borderId="68" xfId="0" applyNumberFormat="1" applyFont="1" applyBorder="1" applyAlignment="1">
      <alignment vertical="center"/>
    </xf>
    <xf numFmtId="0" fontId="22" fillId="0" borderId="68" xfId="0" applyFont="1" applyBorder="1" applyAlignment="1">
      <alignment vertical="center"/>
    </xf>
    <xf numFmtId="0" fontId="22" fillId="0" borderId="0" xfId="0" applyFont="1" applyAlignment="1">
      <alignment vertical="center"/>
    </xf>
    <xf numFmtId="0" fontId="22" fillId="2" borderId="30" xfId="0" applyNumberFormat="1" applyFont="1" applyFill="1" applyBorder="1" applyAlignment="1">
      <alignment vertical="center" wrapText="1"/>
    </xf>
    <xf numFmtId="164" fontId="22" fillId="2" borderId="30" xfId="0" applyNumberFormat="1" applyFont="1" applyFill="1" applyBorder="1" applyAlignment="1">
      <alignment horizontal="center" vertical="center" wrapText="1"/>
    </xf>
    <xf numFmtId="0" fontId="22" fillId="2" borderId="30" xfId="0" applyNumberFormat="1" applyFont="1" applyFill="1" applyBorder="1" applyAlignment="1">
      <alignment horizontal="center" vertical="center" wrapText="1"/>
    </xf>
    <xf numFmtId="49" fontId="7" fillId="2" borderId="0" xfId="0" applyNumberFormat="1" applyFont="1" applyFill="1" applyBorder="1" applyAlignment="1">
      <alignment horizontal="left" vertical="center"/>
    </xf>
    <xf numFmtId="0" fontId="22" fillId="2" borderId="0" xfId="0" applyNumberFormat="1" applyFont="1" applyFill="1" applyBorder="1" applyAlignment="1">
      <alignment vertical="center" wrapText="1"/>
    </xf>
    <xf numFmtId="0" fontId="29" fillId="2" borderId="0" xfId="0" applyNumberFormat="1" applyFont="1" applyFill="1" applyBorder="1" applyAlignment="1">
      <alignment horizontal="center" vertical="center"/>
    </xf>
    <xf numFmtId="49" fontId="22" fillId="2" borderId="0" xfId="0" applyNumberFormat="1" applyFont="1" applyFill="1" applyBorder="1" applyAlignment="1">
      <alignment horizontal="left" vertical="center" wrapText="1"/>
    </xf>
    <xf numFmtId="49" fontId="7" fillId="16" borderId="30" xfId="0" applyNumberFormat="1" applyFont="1" applyFill="1" applyBorder="1" applyAlignment="1">
      <alignment horizontal="right" vertical="center"/>
    </xf>
    <xf numFmtId="164" fontId="22" fillId="16" borderId="30" xfId="0" applyNumberFormat="1" applyFont="1" applyFill="1" applyBorder="1" applyAlignment="1">
      <alignment horizontal="center" vertical="center" wrapText="1"/>
    </xf>
    <xf numFmtId="164" fontId="22" fillId="16" borderId="30" xfId="0" applyNumberFormat="1" applyFont="1" applyFill="1" applyBorder="1" applyAlignment="1">
      <alignment horizontal="center" vertical="center"/>
    </xf>
    <xf numFmtId="164" fontId="22" fillId="17" borderId="30" xfId="0" applyNumberFormat="1" applyFont="1" applyFill="1" applyBorder="1" applyAlignment="1">
      <alignment horizontal="center" vertical="center" wrapText="1"/>
    </xf>
    <xf numFmtId="164" fontId="22" fillId="17" borderId="30" xfId="0" applyNumberFormat="1" applyFont="1" applyFill="1" applyBorder="1" applyAlignment="1">
      <alignment horizontal="center" vertical="center"/>
    </xf>
    <xf numFmtId="164" fontId="22" fillId="18" borderId="30" xfId="0" applyNumberFormat="1" applyFont="1" applyFill="1" applyBorder="1" applyAlignment="1">
      <alignment horizontal="center" vertical="center" wrapText="1"/>
    </xf>
    <xf numFmtId="164" fontId="22" fillId="18" borderId="30" xfId="0" applyNumberFormat="1" applyFont="1" applyFill="1" applyBorder="1" applyAlignment="1">
      <alignment horizontal="center" vertical="center"/>
    </xf>
    <xf numFmtId="164" fontId="22" fillId="19" borderId="30" xfId="0" applyNumberFormat="1" applyFont="1" applyFill="1" applyBorder="1" applyAlignment="1">
      <alignment horizontal="center" vertical="center" wrapText="1"/>
    </xf>
    <xf numFmtId="0" fontId="22" fillId="0" borderId="69" xfId="0" applyNumberFormat="1" applyFont="1" applyBorder="1"/>
    <xf numFmtId="49" fontId="7" fillId="2" borderId="70" xfId="0" applyNumberFormat="1" applyFont="1" applyFill="1" applyBorder="1" applyAlignment="1">
      <alignment horizontal="right" vertical="center"/>
    </xf>
    <xf numFmtId="0" fontId="22" fillId="0" borderId="70" xfId="0" applyNumberFormat="1" applyFont="1" applyBorder="1" applyAlignment="1">
      <alignment horizontal="center" vertical="center" wrapText="1"/>
    </xf>
    <xf numFmtId="0" fontId="22" fillId="0" borderId="70" xfId="0" applyNumberFormat="1" applyFont="1" applyBorder="1" applyAlignment="1">
      <alignment horizontal="center" vertical="center"/>
    </xf>
    <xf numFmtId="0" fontId="22" fillId="0" borderId="71" xfId="0" applyNumberFormat="1" applyFont="1" applyBorder="1"/>
    <xf numFmtId="0" fontId="22" fillId="0" borderId="70" xfId="0" applyFont="1" applyBorder="1"/>
    <xf numFmtId="0" fontId="22" fillId="0" borderId="70" xfId="0" applyFont="1" applyBorder="1" applyAlignment="1">
      <alignment vertical="center" wrapText="1"/>
    </xf>
    <xf numFmtId="0" fontId="7" fillId="0" borderId="70" xfId="0" applyFont="1" applyBorder="1" applyAlignment="1">
      <alignment vertical="center"/>
    </xf>
    <xf numFmtId="0" fontId="22" fillId="0" borderId="71" xfId="0" applyFont="1" applyBorder="1"/>
    <xf numFmtId="0" fontId="22" fillId="0" borderId="0" xfId="0" applyNumberFormat="1" applyFont="1" applyBorder="1"/>
    <xf numFmtId="49" fontId="7" fillId="2" borderId="0" xfId="0" applyNumberFormat="1" applyFont="1" applyFill="1" applyBorder="1" applyAlignment="1">
      <alignment horizontal="right" vertical="center"/>
    </xf>
    <xf numFmtId="0" fontId="22" fillId="0" borderId="0" xfId="0" applyNumberFormat="1" applyFont="1" applyBorder="1" applyAlignment="1">
      <alignment horizontal="center" vertical="center" wrapText="1"/>
    </xf>
    <xf numFmtId="0" fontId="22" fillId="0" borderId="0" xfId="0" applyNumberFormat="1" applyFont="1" applyBorder="1" applyAlignment="1">
      <alignment horizontal="center" vertical="center"/>
    </xf>
    <xf numFmtId="0" fontId="7" fillId="0" borderId="0" xfId="0" applyFont="1" applyBorder="1" applyAlignment="1">
      <alignment vertical="center"/>
    </xf>
    <xf numFmtId="0" fontId="22" fillId="0" borderId="67" xfId="0" applyNumberFormat="1" applyFont="1" applyBorder="1" applyAlignment="1">
      <alignment wrapText="1"/>
    </xf>
    <xf numFmtId="0" fontId="22" fillId="0" borderId="0" xfId="0" applyFont="1" applyBorder="1" applyAlignment="1">
      <alignment wrapText="1"/>
    </xf>
    <xf numFmtId="0" fontId="24" fillId="22" borderId="30" xfId="0" applyFont="1" applyFill="1" applyBorder="1" applyAlignment="1">
      <alignment horizontal="center" vertical="center" wrapText="1"/>
    </xf>
    <xf numFmtId="0" fontId="24" fillId="14" borderId="30" xfId="0" applyFont="1" applyFill="1" applyBorder="1" applyAlignment="1">
      <alignment horizontal="center" vertical="center" wrapText="1"/>
    </xf>
    <xf numFmtId="0" fontId="22" fillId="0" borderId="68" xfId="0" applyNumberFormat="1" applyFont="1" applyBorder="1" applyAlignment="1">
      <alignment wrapText="1"/>
    </xf>
    <xf numFmtId="0" fontId="22" fillId="0" borderId="68" xfId="0" applyFont="1" applyBorder="1" applyAlignment="1">
      <alignment wrapText="1"/>
    </xf>
    <xf numFmtId="0" fontId="1" fillId="0" borderId="0" xfId="6"/>
    <xf numFmtId="0" fontId="31" fillId="0" borderId="0" xfId="6" applyFont="1"/>
    <xf numFmtId="0" fontId="22" fillId="0" borderId="0" xfId="7" applyFont="1" applyAlignment="1">
      <alignment vertical="center"/>
    </xf>
    <xf numFmtId="0" fontId="15" fillId="0" borderId="0" xfId="7" applyFont="1" applyAlignment="1">
      <alignment vertical="center"/>
    </xf>
    <xf numFmtId="0" fontId="35" fillId="0" borderId="0" xfId="6" applyFont="1"/>
    <xf numFmtId="0" fontId="17" fillId="20" borderId="84" xfId="0" applyFont="1" applyFill="1" applyBorder="1" applyAlignment="1">
      <alignment horizontal="left" vertical="top" wrapText="1"/>
    </xf>
    <xf numFmtId="0" fontId="0" fillId="2" borderId="0" xfId="0" applyFill="1" applyAlignment="1">
      <alignment horizontal="left" vertical="top"/>
    </xf>
    <xf numFmtId="0" fontId="22" fillId="0" borderId="0" xfId="0" applyFont="1" applyBorder="1" applyAlignment="1">
      <alignment horizontal="left" vertical="top" wrapText="1"/>
    </xf>
    <xf numFmtId="0" fontId="33" fillId="0" borderId="58" xfId="6" applyFont="1" applyBorder="1" applyAlignment="1">
      <alignment horizontal="left" vertical="top" wrapText="1" readingOrder="1"/>
    </xf>
    <xf numFmtId="0" fontId="33" fillId="4" borderId="58" xfId="6" applyFont="1" applyFill="1" applyBorder="1" applyAlignment="1">
      <alignment horizontal="left" vertical="top" wrapText="1" readingOrder="1"/>
    </xf>
    <xf numFmtId="0" fontId="33" fillId="4" borderId="57" xfId="6" applyFont="1" applyFill="1" applyBorder="1" applyAlignment="1">
      <alignment horizontal="left" vertical="top" wrapText="1" readingOrder="1"/>
    </xf>
    <xf numFmtId="0" fontId="33" fillId="4" borderId="32" xfId="6" applyFont="1" applyFill="1" applyBorder="1" applyAlignment="1">
      <alignment horizontal="left" vertical="top" wrapText="1" readingOrder="1"/>
    </xf>
    <xf numFmtId="0" fontId="33" fillId="4" borderId="33" xfId="6" applyFont="1" applyFill="1" applyBorder="1" applyAlignment="1">
      <alignment horizontal="left" vertical="top" wrapText="1" readingOrder="1"/>
    </xf>
    <xf numFmtId="0" fontId="33" fillId="4" borderId="35" xfId="6" applyFont="1" applyFill="1" applyBorder="1" applyAlignment="1">
      <alignment horizontal="left" vertical="top" wrapText="1" readingOrder="1"/>
    </xf>
    <xf numFmtId="0" fontId="33" fillId="4" borderId="36" xfId="6" applyFont="1" applyFill="1" applyBorder="1" applyAlignment="1">
      <alignment horizontal="left" vertical="top" wrapText="1" readingOrder="1"/>
    </xf>
    <xf numFmtId="0" fontId="22" fillId="2" borderId="0" xfId="0" applyFont="1" applyFill="1" applyAlignment="1">
      <alignment horizontal="left" vertical="top"/>
    </xf>
    <xf numFmtId="0" fontId="22" fillId="2" borderId="0" xfId="0" applyFont="1" applyFill="1" applyAlignment="1">
      <alignment horizontal="left" vertical="top" wrapText="1"/>
    </xf>
    <xf numFmtId="0" fontId="5" fillId="0" borderId="0" xfId="0" applyFont="1" applyAlignment="1">
      <alignment vertical="top" wrapText="1"/>
    </xf>
    <xf numFmtId="0" fontId="38" fillId="0" borderId="0" xfId="0" pivotButton="1" applyFont="1" applyAlignment="1">
      <alignment vertical="top" wrapText="1"/>
    </xf>
    <xf numFmtId="0" fontId="38" fillId="0" borderId="0" xfId="0" applyFont="1" applyAlignment="1">
      <alignment vertical="top" wrapText="1"/>
    </xf>
    <xf numFmtId="0" fontId="38" fillId="0" borderId="0" xfId="0" applyFont="1" applyAlignment="1">
      <alignment horizontal="center" vertical="top" wrapText="1"/>
    </xf>
    <xf numFmtId="0" fontId="38" fillId="0" borderId="0" xfId="0" applyFont="1" applyAlignment="1">
      <alignment horizontal="left" vertical="top" wrapText="1"/>
    </xf>
    <xf numFmtId="0" fontId="38" fillId="0" borderId="0" xfId="0" applyNumberFormat="1" applyFont="1" applyAlignment="1">
      <alignment horizontal="center" vertical="top" wrapText="1"/>
    </xf>
    <xf numFmtId="0" fontId="39" fillId="0" borderId="0" xfId="0" pivotButton="1" applyFont="1" applyAlignment="1">
      <alignment vertical="top" wrapText="1"/>
    </xf>
    <xf numFmtId="0" fontId="12" fillId="20" borderId="3" xfId="4" applyFont="1" applyFill="1" applyBorder="1" applyAlignment="1">
      <alignment horizontal="center" vertical="center" wrapText="1"/>
    </xf>
    <xf numFmtId="0" fontId="12" fillId="20" borderId="4" xfId="4" applyFont="1" applyFill="1" applyBorder="1" applyAlignment="1">
      <alignment horizontal="center" vertical="center"/>
    </xf>
    <xf numFmtId="0" fontId="17" fillId="6" borderId="3" xfId="4" applyFont="1" applyFill="1" applyBorder="1" applyAlignment="1">
      <alignment horizontal="left" vertical="center" wrapText="1"/>
    </xf>
    <xf numFmtId="0" fontId="17" fillId="6" borderId="7" xfId="4" applyFont="1" applyFill="1" applyBorder="1" applyAlignment="1">
      <alignment horizontal="left" vertical="center" wrapText="1"/>
    </xf>
    <xf numFmtId="0" fontId="17" fillId="12" borderId="3" xfId="4" applyFont="1" applyFill="1" applyBorder="1" applyAlignment="1">
      <alignment horizontal="left" vertical="center" wrapText="1"/>
    </xf>
    <xf numFmtId="0" fontId="17" fillId="12" borderId="5" xfId="4" applyFont="1" applyFill="1" applyBorder="1" applyAlignment="1">
      <alignment horizontal="left" vertical="center" wrapText="1"/>
    </xf>
    <xf numFmtId="0" fontId="17" fillId="21" borderId="3" xfId="4" applyFont="1" applyFill="1" applyBorder="1" applyAlignment="1">
      <alignment horizontal="left" vertical="center" wrapText="1"/>
    </xf>
    <xf numFmtId="0" fontId="17" fillId="21" borderId="5" xfId="4" applyFont="1" applyFill="1" applyBorder="1" applyAlignment="1">
      <alignment horizontal="left" vertical="center" wrapText="1"/>
    </xf>
    <xf numFmtId="0" fontId="17" fillId="13" borderId="3" xfId="4" applyFont="1" applyFill="1" applyBorder="1" applyAlignment="1">
      <alignment horizontal="left" vertical="center" wrapText="1"/>
    </xf>
    <xf numFmtId="0" fontId="17" fillId="13" borderId="5" xfId="4" applyFont="1" applyFill="1" applyBorder="1" applyAlignment="1">
      <alignment horizontal="left" vertical="center" wrapText="1"/>
    </xf>
    <xf numFmtId="0" fontId="17" fillId="5" borderId="3" xfId="4" applyFont="1" applyFill="1" applyBorder="1" applyAlignment="1">
      <alignment horizontal="left" vertical="center" wrapText="1"/>
    </xf>
    <xf numFmtId="0" fontId="17" fillId="5" borderId="7" xfId="4" applyFont="1" applyFill="1" applyBorder="1" applyAlignment="1">
      <alignment horizontal="left" vertical="center" wrapText="1"/>
    </xf>
    <xf numFmtId="0" fontId="1" fillId="0" borderId="0" xfId="6" applyBorder="1" applyAlignment="1">
      <alignment horizontal="center"/>
    </xf>
    <xf numFmtId="0" fontId="25" fillId="20" borderId="41" xfId="6" applyFont="1" applyFill="1" applyBorder="1" applyAlignment="1">
      <alignment horizontal="center" vertical="center" wrapText="1"/>
    </xf>
    <xf numFmtId="0" fontId="25" fillId="20" borderId="58" xfId="6" applyFont="1" applyFill="1" applyBorder="1" applyAlignment="1">
      <alignment horizontal="center" vertical="center" wrapText="1"/>
    </xf>
    <xf numFmtId="0" fontId="25" fillId="20" borderId="57" xfId="6" applyFont="1" applyFill="1" applyBorder="1" applyAlignment="1">
      <alignment horizontal="center" vertical="center" wrapText="1"/>
    </xf>
    <xf numFmtId="0" fontId="30" fillId="0" borderId="35" xfId="6" applyFont="1" applyBorder="1" applyAlignment="1">
      <alignment horizontal="center"/>
    </xf>
    <xf numFmtId="0" fontId="30" fillId="0" borderId="41" xfId="6" applyFont="1" applyBorder="1" applyAlignment="1">
      <alignment horizontal="left" vertical="top" wrapText="1"/>
    </xf>
    <xf numFmtId="0" fontId="30" fillId="0" borderId="58" xfId="6" applyFont="1" applyBorder="1" applyAlignment="1">
      <alignment horizontal="left" vertical="top" wrapText="1"/>
    </xf>
    <xf numFmtId="0" fontId="30" fillId="0" borderId="57" xfId="6" applyFont="1" applyBorder="1" applyAlignment="1">
      <alignment horizontal="left" vertical="top" wrapText="1"/>
    </xf>
    <xf numFmtId="0" fontId="30" fillId="4" borderId="41" xfId="6" applyFont="1" applyFill="1" applyBorder="1" applyAlignment="1">
      <alignment horizontal="left" vertical="center" wrapText="1"/>
    </xf>
    <xf numFmtId="0" fontId="30" fillId="4" borderId="58" xfId="6" applyFont="1" applyFill="1" applyBorder="1" applyAlignment="1">
      <alignment horizontal="left" vertical="center" wrapText="1"/>
    </xf>
    <xf numFmtId="0" fontId="30" fillId="4" borderId="57" xfId="6" applyFont="1" applyFill="1" applyBorder="1" applyAlignment="1">
      <alignment horizontal="left" vertical="center" wrapText="1"/>
    </xf>
    <xf numFmtId="0" fontId="17" fillId="23" borderId="41" xfId="6" applyFont="1" applyFill="1" applyBorder="1" applyAlignment="1">
      <alignment horizontal="left" vertical="center"/>
    </xf>
    <xf numFmtId="0" fontId="17" fillId="23" borderId="58" xfId="6" applyFont="1" applyFill="1" applyBorder="1" applyAlignment="1">
      <alignment horizontal="left" vertical="center"/>
    </xf>
    <xf numFmtId="0" fontId="17" fillId="23" borderId="57" xfId="6" applyFont="1" applyFill="1" applyBorder="1" applyAlignment="1">
      <alignment horizontal="left" vertical="center"/>
    </xf>
    <xf numFmtId="0" fontId="33" fillId="0" borderId="41" xfId="6" applyFont="1" applyBorder="1" applyAlignment="1">
      <alignment horizontal="left" vertical="top" wrapText="1" readingOrder="1"/>
    </xf>
    <xf numFmtId="0" fontId="33" fillId="0" borderId="58" xfId="6" applyFont="1" applyBorder="1" applyAlignment="1">
      <alignment horizontal="left" vertical="top" wrapText="1" readingOrder="1"/>
    </xf>
    <xf numFmtId="0" fontId="33" fillId="0" borderId="57" xfId="6" applyFont="1" applyBorder="1" applyAlignment="1">
      <alignment horizontal="left" vertical="top" wrapText="1" readingOrder="1"/>
    </xf>
    <xf numFmtId="0" fontId="33" fillId="4" borderId="41" xfId="6" applyFont="1" applyFill="1" applyBorder="1" applyAlignment="1">
      <alignment horizontal="left" vertical="top" wrapText="1" readingOrder="1"/>
    </xf>
    <xf numFmtId="0" fontId="33" fillId="4" borderId="58" xfId="6" applyFont="1" applyFill="1" applyBorder="1" applyAlignment="1">
      <alignment horizontal="left" vertical="top" wrapText="1" readingOrder="1"/>
    </xf>
    <xf numFmtId="0" fontId="33" fillId="4" borderId="57" xfId="6" applyFont="1" applyFill="1" applyBorder="1" applyAlignment="1">
      <alignment horizontal="left" vertical="top" wrapText="1" readingOrder="1"/>
    </xf>
    <xf numFmtId="0" fontId="33" fillId="4" borderId="31" xfId="6" applyFont="1" applyFill="1" applyBorder="1" applyAlignment="1">
      <alignment horizontal="left" vertical="top" wrapText="1" readingOrder="1"/>
    </xf>
    <xf numFmtId="0" fontId="33" fillId="4" borderId="32" xfId="6" applyFont="1" applyFill="1" applyBorder="1" applyAlignment="1">
      <alignment horizontal="left" vertical="top" wrapText="1" readingOrder="1"/>
    </xf>
    <xf numFmtId="0" fontId="33" fillId="4" borderId="33" xfId="6" applyFont="1" applyFill="1" applyBorder="1" applyAlignment="1">
      <alignment horizontal="left" vertical="top" wrapText="1" readingOrder="1"/>
    </xf>
    <xf numFmtId="0" fontId="33" fillId="4" borderId="34" xfId="6" applyFont="1" applyFill="1" applyBorder="1" applyAlignment="1">
      <alignment horizontal="left" vertical="top" wrapText="1" readingOrder="1"/>
    </xf>
    <xf numFmtId="0" fontId="33" fillId="4" borderId="35" xfId="6" applyFont="1" applyFill="1" applyBorder="1" applyAlignment="1">
      <alignment horizontal="left" vertical="top" wrapText="1" readingOrder="1"/>
    </xf>
    <xf numFmtId="0" fontId="17" fillId="24" borderId="41" xfId="6" applyFont="1" applyFill="1" applyBorder="1" applyAlignment="1">
      <alignment horizontal="left" vertical="center"/>
    </xf>
    <xf numFmtId="0" fontId="17" fillId="24" borderId="58" xfId="6" applyFont="1" applyFill="1" applyBorder="1" applyAlignment="1">
      <alignment horizontal="left" vertical="center"/>
    </xf>
    <xf numFmtId="0" fontId="17" fillId="24" borderId="57" xfId="6" applyFont="1" applyFill="1" applyBorder="1" applyAlignment="1">
      <alignment horizontal="left" vertical="center"/>
    </xf>
    <xf numFmtId="0" fontId="36" fillId="4" borderId="35" xfId="6" applyFont="1" applyFill="1" applyBorder="1" applyAlignment="1">
      <alignment horizontal="left" vertical="top" wrapText="1" readingOrder="1"/>
    </xf>
    <xf numFmtId="0" fontId="36" fillId="4" borderId="36" xfId="6" applyFont="1" applyFill="1" applyBorder="1" applyAlignment="1">
      <alignment horizontal="left" vertical="top" wrapText="1" readingOrder="1"/>
    </xf>
    <xf numFmtId="0" fontId="12" fillId="20" borderId="0" xfId="4" applyFont="1" applyFill="1" applyBorder="1" applyAlignment="1">
      <alignment horizontal="center" vertical="center" wrapText="1"/>
    </xf>
    <xf numFmtId="0" fontId="22" fillId="2" borderId="41" xfId="0" applyNumberFormat="1" applyFont="1" applyFill="1" applyBorder="1" applyAlignment="1">
      <alignment horizontal="left" vertical="center" wrapText="1"/>
    </xf>
    <xf numFmtId="0" fontId="22" fillId="2" borderId="58" xfId="0" applyNumberFormat="1" applyFont="1" applyFill="1" applyBorder="1" applyAlignment="1">
      <alignment horizontal="left" vertical="center" wrapText="1"/>
    </xf>
    <xf numFmtId="0" fontId="22" fillId="2" borderId="57" xfId="0" applyNumberFormat="1" applyFont="1" applyFill="1" applyBorder="1" applyAlignment="1">
      <alignment horizontal="left" vertical="center" wrapText="1"/>
    </xf>
    <xf numFmtId="49" fontId="7" fillId="17" borderId="30" xfId="0" applyNumberFormat="1" applyFont="1" applyFill="1" applyBorder="1" applyAlignment="1">
      <alignment horizontal="right" vertical="center"/>
    </xf>
    <xf numFmtId="49" fontId="7" fillId="18" borderId="30" xfId="0" applyNumberFormat="1" applyFont="1" applyFill="1" applyBorder="1" applyAlignment="1">
      <alignment horizontal="right" vertical="center"/>
    </xf>
    <xf numFmtId="49" fontId="7" fillId="19" borderId="30" xfId="0" applyNumberFormat="1" applyFont="1" applyFill="1" applyBorder="1" applyAlignment="1">
      <alignment horizontal="right" vertical="center"/>
    </xf>
    <xf numFmtId="0" fontId="22" fillId="2" borderId="30" xfId="0" applyNumberFormat="1" applyFont="1" applyFill="1" applyBorder="1" applyAlignment="1">
      <alignment horizontal="left" vertical="center" wrapText="1"/>
    </xf>
    <xf numFmtId="0" fontId="22" fillId="0" borderId="41" xfId="0" applyFont="1" applyFill="1" applyBorder="1" applyAlignment="1">
      <alignment horizontal="left" vertical="center"/>
    </xf>
    <xf numFmtId="0" fontId="22" fillId="0" borderId="58" xfId="0" applyFont="1" applyFill="1" applyBorder="1" applyAlignment="1">
      <alignment horizontal="left" vertical="center"/>
    </xf>
    <xf numFmtId="0" fontId="22" fillId="0" borderId="57" xfId="0" applyFont="1" applyFill="1" applyBorder="1" applyAlignment="1">
      <alignment horizontal="left"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55" xfId="0" applyFont="1" applyFill="1" applyBorder="1" applyAlignment="1">
      <alignment horizontal="center" vertical="center"/>
    </xf>
    <xf numFmtId="0" fontId="19" fillId="6" borderId="82" xfId="0" applyFont="1" applyFill="1" applyBorder="1" applyAlignment="1">
      <alignment horizontal="center" vertical="center"/>
    </xf>
    <xf numFmtId="0" fontId="19" fillId="6" borderId="56" xfId="0" applyFont="1" applyFill="1" applyBorder="1" applyAlignment="1">
      <alignment horizontal="center" vertical="center"/>
    </xf>
    <xf numFmtId="0" fontId="19" fillId="6" borderId="83" xfId="0" applyFont="1" applyFill="1" applyBorder="1" applyAlignment="1">
      <alignment horizontal="center" vertical="center"/>
    </xf>
    <xf numFmtId="0" fontId="19" fillId="12" borderId="72" xfId="0" applyFont="1" applyFill="1" applyBorder="1" applyAlignment="1">
      <alignment horizontal="center" vertical="center"/>
    </xf>
    <xf numFmtId="0" fontId="19" fillId="21" borderId="72" xfId="0" applyFont="1" applyFill="1" applyBorder="1" applyAlignment="1">
      <alignment horizontal="center" vertical="center"/>
    </xf>
    <xf numFmtId="0" fontId="19" fillId="13" borderId="72" xfId="0" applyFont="1" applyFill="1" applyBorder="1" applyAlignment="1">
      <alignment horizontal="center" vertical="center"/>
    </xf>
    <xf numFmtId="0" fontId="19" fillId="13" borderId="73" xfId="0" applyFont="1" applyFill="1" applyBorder="1" applyAlignment="1">
      <alignment horizontal="center" vertical="center"/>
    </xf>
    <xf numFmtId="0" fontId="20" fillId="20" borderId="67" xfId="0" applyFont="1" applyFill="1" applyBorder="1" applyAlignment="1">
      <alignment horizontal="center" vertical="center"/>
    </xf>
    <xf numFmtId="0" fontId="20" fillId="20" borderId="0" xfId="0" applyFont="1" applyFill="1" applyBorder="1" applyAlignment="1">
      <alignment horizontal="center" vertical="center"/>
    </xf>
    <xf numFmtId="0" fontId="20" fillId="20" borderId="68" xfId="0" applyFont="1" applyFill="1" applyBorder="1" applyAlignment="1">
      <alignment horizontal="center" vertical="center"/>
    </xf>
    <xf numFmtId="0" fontId="28" fillId="20" borderId="64" xfId="0" applyFont="1" applyFill="1" applyBorder="1" applyAlignment="1">
      <alignment horizontal="center" vertical="center"/>
    </xf>
    <xf numFmtId="0" fontId="28" fillId="20" borderId="65" xfId="0" applyFont="1" applyFill="1" applyBorder="1" applyAlignment="1">
      <alignment horizontal="center" vertical="center"/>
    </xf>
    <xf numFmtId="0" fontId="28" fillId="20" borderId="66" xfId="0" applyFont="1" applyFill="1" applyBorder="1" applyAlignment="1">
      <alignment horizontal="center" vertical="center"/>
    </xf>
    <xf numFmtId="0" fontId="12" fillId="20" borderId="67" xfId="0" applyFont="1" applyFill="1" applyBorder="1" applyAlignment="1">
      <alignment horizontal="center" vertical="center"/>
    </xf>
    <xf numFmtId="0" fontId="12" fillId="20" borderId="0" xfId="0" applyFont="1" applyFill="1" applyBorder="1" applyAlignment="1">
      <alignment horizontal="center" vertical="center"/>
    </xf>
    <xf numFmtId="0" fontId="12" fillId="20" borderId="68" xfId="0" applyFont="1" applyFill="1" applyBorder="1" applyAlignment="1">
      <alignment horizontal="center" vertical="center"/>
    </xf>
    <xf numFmtId="0" fontId="17" fillId="22" borderId="59" xfId="0" applyFont="1" applyFill="1" applyBorder="1" applyAlignment="1">
      <alignment horizontal="center" vertical="center"/>
    </xf>
    <xf numFmtId="0" fontId="17" fillId="22" borderId="60" xfId="0" applyFont="1" applyFill="1" applyBorder="1" applyAlignment="1">
      <alignment horizontal="center" vertical="center"/>
    </xf>
    <xf numFmtId="0" fontId="17" fillId="22" borderId="61" xfId="0" applyFont="1" applyFill="1" applyBorder="1" applyAlignment="1">
      <alignment horizontal="center" vertical="center"/>
    </xf>
    <xf numFmtId="0" fontId="17" fillId="22" borderId="62" xfId="0" applyFont="1" applyFill="1" applyBorder="1" applyAlignment="1">
      <alignment horizontal="center" vertical="center"/>
    </xf>
    <xf numFmtId="0" fontId="17" fillId="22" borderId="63" xfId="0" applyFont="1" applyFill="1" applyBorder="1" applyAlignment="1">
      <alignment horizontal="center" vertical="center"/>
    </xf>
    <xf numFmtId="0" fontId="17" fillId="22" borderId="55"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56" xfId="0" applyFont="1" applyFill="1" applyBorder="1" applyAlignment="1">
      <alignment horizontal="center" vertical="center"/>
    </xf>
    <xf numFmtId="0" fontId="7" fillId="3" borderId="76" xfId="0" applyFont="1" applyFill="1" applyBorder="1" applyAlignment="1">
      <alignment horizontal="center" vertical="center"/>
    </xf>
    <xf numFmtId="0" fontId="17" fillId="14" borderId="78" xfId="0" applyFont="1" applyFill="1" applyBorder="1" applyAlignment="1">
      <alignment horizontal="center" vertical="center"/>
    </xf>
    <xf numFmtId="0" fontId="17" fillId="14" borderId="37" xfId="0" applyFont="1" applyFill="1" applyBorder="1" applyAlignment="1">
      <alignment horizontal="center" vertical="center"/>
    </xf>
    <xf numFmtId="0" fontId="17" fillId="14" borderId="79" xfId="0" applyFont="1" applyFill="1" applyBorder="1" applyAlignment="1">
      <alignment horizontal="center" vertical="center"/>
    </xf>
    <xf numFmtId="0" fontId="17" fillId="14" borderId="38" xfId="0" applyFont="1" applyFill="1" applyBorder="1" applyAlignment="1">
      <alignment horizontal="center" vertical="center"/>
    </xf>
    <xf numFmtId="164" fontId="7" fillId="15" borderId="59" xfId="0" applyNumberFormat="1" applyFont="1" applyFill="1" applyBorder="1" applyAlignment="1">
      <alignment horizontal="center" vertical="center"/>
    </xf>
    <xf numFmtId="164" fontId="7" fillId="15" borderId="60" xfId="0" applyNumberFormat="1" applyFont="1" applyFill="1" applyBorder="1" applyAlignment="1">
      <alignment horizontal="center" vertical="center"/>
    </xf>
    <xf numFmtId="164" fontId="7" fillId="15" borderId="80" xfId="0" applyNumberFormat="1" applyFont="1" applyFill="1" applyBorder="1" applyAlignment="1">
      <alignment horizontal="center" vertical="center"/>
    </xf>
    <xf numFmtId="0" fontId="7" fillId="15" borderId="62" xfId="0" applyFont="1" applyFill="1" applyBorder="1" applyAlignment="1">
      <alignment horizontal="center" vertical="center"/>
    </xf>
    <xf numFmtId="0" fontId="7" fillId="15" borderId="63" xfId="0" applyFont="1" applyFill="1" applyBorder="1" applyAlignment="1">
      <alignment horizontal="center" vertical="center"/>
    </xf>
    <xf numFmtId="0" fontId="7" fillId="15" borderId="81" xfId="0" applyFont="1" applyFill="1" applyBorder="1" applyAlignment="1">
      <alignment horizontal="center" vertical="center"/>
    </xf>
    <xf numFmtId="0" fontId="25" fillId="20" borderId="0" xfId="4" applyFont="1" applyFill="1" applyBorder="1" applyAlignment="1">
      <alignment horizontal="center" vertical="center" wrapText="1"/>
    </xf>
    <xf numFmtId="0" fontId="17" fillId="20" borderId="3" xfId="0" applyFont="1" applyFill="1" applyBorder="1" applyAlignment="1">
      <alignment horizontal="center" vertical="center" wrapText="1"/>
    </xf>
    <xf numFmtId="0" fontId="17" fillId="20" borderId="4" xfId="0" applyFont="1" applyFill="1" applyBorder="1" applyAlignment="1">
      <alignment horizontal="center" vertical="center"/>
    </xf>
    <xf numFmtId="0" fontId="17" fillId="20" borderId="5" xfId="0" applyFont="1" applyFill="1" applyBorder="1" applyAlignment="1">
      <alignment horizontal="center" vertical="center"/>
    </xf>
    <xf numFmtId="0" fontId="17" fillId="20" borderId="0" xfId="0" applyFont="1" applyFill="1" applyAlignment="1">
      <alignment horizontal="center" vertical="center" wrapText="1"/>
    </xf>
    <xf numFmtId="0" fontId="22" fillId="0" borderId="40" xfId="0" applyFont="1" applyBorder="1" applyAlignment="1">
      <alignment horizontal="left" vertical="top" wrapText="1"/>
    </xf>
    <xf numFmtId="0" fontId="23" fillId="0" borderId="50" xfId="0" applyFont="1" applyFill="1" applyBorder="1" applyAlignment="1">
      <alignment horizontal="left" vertical="center" wrapText="1" indent="1"/>
    </xf>
    <xf numFmtId="0" fontId="23" fillId="0" borderId="0" xfId="0" applyFont="1" applyFill="1" applyBorder="1" applyAlignment="1">
      <alignment horizontal="left" vertical="center" wrapText="1" indent="1"/>
    </xf>
    <xf numFmtId="0" fontId="23" fillId="0" borderId="49" xfId="0" applyFont="1" applyFill="1" applyBorder="1" applyAlignment="1">
      <alignment horizontal="left" vertical="center" wrapText="1" indent="1"/>
    </xf>
    <xf numFmtId="0" fontId="17" fillId="14" borderId="31" xfId="0" applyFont="1" applyFill="1" applyBorder="1" applyAlignment="1">
      <alignment horizontal="center" vertical="center" wrapText="1"/>
    </xf>
    <xf numFmtId="0" fontId="17" fillId="14" borderId="32" xfId="0" applyFont="1" applyFill="1" applyBorder="1" applyAlignment="1">
      <alignment horizontal="center" vertical="center" wrapText="1"/>
    </xf>
    <xf numFmtId="0" fontId="17" fillId="14" borderId="33" xfId="0" applyFont="1" applyFill="1" applyBorder="1" applyAlignment="1">
      <alignment horizontal="center" vertical="center" wrapText="1"/>
    </xf>
    <xf numFmtId="0" fontId="22" fillId="3" borderId="10" xfId="0" applyFont="1" applyFill="1" applyBorder="1" applyAlignment="1">
      <alignment horizontal="left" vertical="top" wrapText="1"/>
    </xf>
    <xf numFmtId="0" fontId="25" fillId="6" borderId="17"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12" fillId="6" borderId="0" xfId="0" applyFont="1" applyFill="1" applyBorder="1" applyAlignment="1">
      <alignment horizontal="left" vertical="center" wrapText="1"/>
    </xf>
    <xf numFmtId="0" fontId="22" fillId="3" borderId="23" xfId="0" applyFont="1" applyFill="1" applyBorder="1" applyAlignment="1">
      <alignment horizontal="center" vertical="top" wrapText="1"/>
    </xf>
    <xf numFmtId="0" fontId="22" fillId="3" borderId="25" xfId="0" applyFont="1" applyFill="1" applyBorder="1" applyAlignment="1">
      <alignment horizontal="center" vertical="top" wrapText="1"/>
    </xf>
    <xf numFmtId="0" fontId="22" fillId="3" borderId="24" xfId="0" applyFont="1" applyFill="1" applyBorder="1" applyAlignment="1">
      <alignment horizontal="center" vertical="top" wrapText="1"/>
    </xf>
    <xf numFmtId="0" fontId="22" fillId="4" borderId="23" xfId="0" applyFont="1" applyFill="1" applyBorder="1" applyAlignment="1">
      <alignment horizontal="left" vertical="top" wrapText="1"/>
    </xf>
    <xf numFmtId="0" fontId="22" fillId="4" borderId="25" xfId="0" applyFont="1" applyFill="1" applyBorder="1" applyAlignment="1">
      <alignment horizontal="left" vertical="top" wrapText="1"/>
    </xf>
    <xf numFmtId="0" fontId="22" fillId="4" borderId="24" xfId="0" applyFont="1" applyFill="1" applyBorder="1" applyAlignment="1">
      <alignment horizontal="left" vertical="top"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21" fillId="14" borderId="43" xfId="0" applyFont="1" applyFill="1" applyBorder="1" applyAlignment="1">
      <alignment horizontal="left" vertical="top" wrapText="1"/>
    </xf>
    <xf numFmtId="0" fontId="21" fillId="14" borderId="46" xfId="0" applyFont="1" applyFill="1" applyBorder="1" applyAlignment="1">
      <alignment horizontal="left" vertical="top" wrapText="1"/>
    </xf>
    <xf numFmtId="0" fontId="21" fillId="14" borderId="44" xfId="0" applyFont="1" applyFill="1" applyBorder="1" applyAlignment="1">
      <alignment horizontal="left" vertical="top" wrapText="1"/>
    </xf>
    <xf numFmtId="0" fontId="21" fillId="14" borderId="45" xfId="0" applyFont="1" applyFill="1" applyBorder="1" applyAlignment="1">
      <alignment horizontal="left" vertical="top" wrapText="1"/>
    </xf>
    <xf numFmtId="0" fontId="21" fillId="14" borderId="47" xfId="0" applyFont="1" applyFill="1" applyBorder="1" applyAlignment="1">
      <alignment horizontal="left" vertical="top" wrapText="1"/>
    </xf>
    <xf numFmtId="0" fontId="21" fillId="14" borderId="48" xfId="0" applyFont="1" applyFill="1" applyBorder="1" applyAlignment="1">
      <alignment horizontal="left" vertical="top" wrapText="1"/>
    </xf>
    <xf numFmtId="0" fontId="22" fillId="0" borderId="51" xfId="0" applyFont="1" applyBorder="1" applyAlignment="1">
      <alignment horizontal="left" vertical="top" wrapText="1"/>
    </xf>
    <xf numFmtId="0" fontId="22" fillId="0" borderId="52" xfId="0" applyFont="1" applyBorder="1" applyAlignment="1">
      <alignment horizontal="left" vertical="top" wrapText="1"/>
    </xf>
    <xf numFmtId="0" fontId="22" fillId="0" borderId="53" xfId="0" applyFont="1" applyBorder="1" applyAlignment="1">
      <alignment horizontal="left" vertical="top" wrapText="1"/>
    </xf>
    <xf numFmtId="0" fontId="12" fillId="6" borderId="54" xfId="0" applyFont="1" applyFill="1" applyBorder="1" applyAlignment="1">
      <alignment vertical="center"/>
    </xf>
    <xf numFmtId="0" fontId="22" fillId="3" borderId="11" xfId="0" applyFont="1" applyFill="1" applyBorder="1" applyAlignment="1">
      <alignment horizontal="left" vertical="top" wrapText="1"/>
    </xf>
    <xf numFmtId="0" fontId="22" fillId="3" borderId="12" xfId="0" applyFont="1" applyFill="1" applyBorder="1" applyAlignment="1">
      <alignment horizontal="left" vertical="top" wrapText="1"/>
    </xf>
    <xf numFmtId="0" fontId="25" fillId="12" borderId="17" xfId="0" applyFont="1" applyFill="1" applyBorder="1" applyAlignment="1">
      <alignment horizontal="center" vertical="center" wrapText="1"/>
    </xf>
    <xf numFmtId="0" fontId="25" fillId="12" borderId="18" xfId="0" applyFont="1" applyFill="1" applyBorder="1" applyAlignment="1">
      <alignment horizontal="center" vertical="center" wrapText="1"/>
    </xf>
    <xf numFmtId="0" fontId="12" fillId="12" borderId="54" xfId="0" applyFont="1" applyFill="1" applyBorder="1" applyAlignment="1">
      <alignment vertical="center"/>
    </xf>
    <xf numFmtId="0" fontId="25" fillId="21" borderId="17"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12" fillId="21" borderId="54" xfId="0" applyFont="1" applyFill="1" applyBorder="1" applyAlignment="1">
      <alignment vertical="center"/>
    </xf>
    <xf numFmtId="0" fontId="25" fillId="13" borderId="17" xfId="0" applyFont="1" applyFill="1" applyBorder="1" applyAlignment="1">
      <alignment horizontal="center" vertical="center" wrapText="1"/>
    </xf>
    <xf numFmtId="0" fontId="25" fillId="13" borderId="18" xfId="0" applyFont="1" applyFill="1" applyBorder="1" applyAlignment="1">
      <alignment horizontal="center" vertical="center" wrapText="1"/>
    </xf>
    <xf numFmtId="0" fontId="12" fillId="13" borderId="54" xfId="0" applyFont="1" applyFill="1" applyBorder="1" applyAlignment="1">
      <alignment vertical="center"/>
    </xf>
    <xf numFmtId="0" fontId="22" fillId="0" borderId="0" xfId="0" applyFont="1" applyAlignment="1">
      <alignment vertical="top" wrapText="1"/>
    </xf>
  </cellXfs>
  <cellStyles count="8">
    <cellStyle name="Hyperlink" xfId="5" builtinId="8"/>
    <cellStyle name="Normal" xfId="0" builtinId="0"/>
    <cellStyle name="Normal 2" xfId="1"/>
    <cellStyle name="Normal 3" xfId="2"/>
    <cellStyle name="Normal 4" xfId="3"/>
    <cellStyle name="Normal 4 2" xfId="4"/>
    <cellStyle name="Normal 5" xfId="6"/>
    <cellStyle name="Normal_ProjectChangeLogTemplatev1" xfId="7"/>
  </cellStyles>
  <dxfs count="38">
    <dxf>
      <alignment wrapText="1" readingOrder="0"/>
    </dxf>
    <dxf>
      <font>
        <sz val="12"/>
      </font>
    </dxf>
    <dxf>
      <alignment vertical="top" readingOrder="0"/>
    </dxf>
    <dxf>
      <alignment horizontal="center" readingOrder="0"/>
    </dxf>
    <dxf>
      <alignment horizontal="center" readingOrder="0"/>
    </dxf>
    <dxf>
      <alignment horizontal="center" readingOrder="0"/>
    </dxf>
    <dxf>
      <alignment wrapText="1" readingOrder="0"/>
    </dxf>
    <dxf>
      <alignment wrapText="1" readingOrder="0"/>
    </dxf>
    <dxf>
      <font>
        <sz val="12"/>
      </font>
    </dxf>
    <dxf>
      <font>
        <color theme="0"/>
      </font>
    </dxf>
    <dxf>
      <font>
        <color theme="0"/>
      </font>
    </dxf>
    <dxf>
      <fill>
        <patternFill patternType="solid">
          <bgColor rgb="FF639828"/>
        </patternFill>
      </fill>
    </dxf>
    <dxf>
      <fill>
        <patternFill patternType="solid">
          <bgColor rgb="FF639828"/>
        </patternFill>
      </fill>
    </dxf>
    <dxf>
      <fill>
        <patternFill>
          <bgColor rgb="FFE78A0F"/>
        </patternFill>
      </fill>
    </dxf>
    <dxf>
      <fill>
        <patternFill>
          <bgColor rgb="FFE78A0F"/>
        </patternFill>
      </fill>
    </dxf>
    <dxf>
      <alignment vertical="top" readingOrder="0"/>
    </dxf>
    <dxf>
      <alignment vertical="top" readingOrder="0"/>
    </dxf>
    <dxf>
      <alignment vertical="top" readingOrder="0"/>
    </dxf>
    <dxf>
      <alignment vertical="top" readingOrder="0"/>
    </dxf>
    <dxf>
      <alignment vertical="top" indent="0" readingOrder="0"/>
    </dxf>
    <dxf>
      <alignment horizontal="center" readingOrder="0"/>
    </dxf>
    <dxf>
      <alignment horizontal="center" readingOrder="0"/>
    </dxf>
    <dxf>
      <font>
        <b/>
      </font>
    </dxf>
    <dxf>
      <font>
        <b/>
      </font>
    </dxf>
    <dxf>
      <font>
        <color theme="0"/>
      </font>
    </dxf>
    <dxf>
      <fill>
        <patternFill patternType="solid">
          <bgColor rgb="FFF19A27"/>
        </patternFill>
      </fill>
    </dxf>
    <dxf>
      <font>
        <color theme="0"/>
      </font>
    </dxf>
    <dxf>
      <font>
        <color theme="0"/>
      </font>
    </dxf>
    <dxf>
      <fill>
        <patternFill patternType="solid">
          <bgColor rgb="FFB07BD7"/>
        </patternFill>
      </fill>
    </dxf>
    <dxf>
      <fill>
        <patternFill patternType="solid">
          <bgColor rgb="FFB07BD7"/>
        </patternFill>
      </fill>
    </dxf>
    <dxf>
      <font>
        <color theme="0"/>
      </font>
    </dxf>
    <dxf>
      <font>
        <color theme="0"/>
      </font>
    </dxf>
    <dxf>
      <fill>
        <patternFill>
          <bgColor rgb="FF0070C0"/>
        </patternFill>
      </fill>
    </dxf>
    <dxf>
      <fill>
        <patternFill>
          <bgColor rgb="FF0070C0"/>
        </patternFill>
      </fill>
    </dxf>
    <dxf>
      <fill>
        <patternFill patternType="solid">
          <bgColor rgb="FF0070C0"/>
        </patternFill>
      </fill>
    </dxf>
    <dxf>
      <font>
        <b/>
        <i val="0"/>
        <condense val="0"/>
        <extend val="0"/>
        <color indexed="8"/>
      </font>
      <fill>
        <patternFill>
          <bgColor indexed="44"/>
        </patternFill>
      </fill>
      <border>
        <left style="thin">
          <color indexed="48"/>
        </left>
        <right style="thin">
          <color indexed="48"/>
        </right>
        <top style="thin">
          <color indexed="48"/>
        </top>
        <bottom style="thin">
          <color indexed="48"/>
        </bottom>
      </border>
    </dxf>
    <dxf>
      <font>
        <b/>
        <i val="0"/>
        <condense val="0"/>
        <extend val="0"/>
        <color indexed="8"/>
      </font>
      <fill>
        <patternFill>
          <bgColor indexed="44"/>
        </patternFill>
      </fill>
      <border>
        <left style="thin">
          <color indexed="48"/>
        </left>
        <right style="thin">
          <color indexed="48"/>
        </right>
        <top style="thin">
          <color indexed="48"/>
        </top>
        <bottom style="thin">
          <color indexed="48"/>
        </bottom>
      </border>
    </dxf>
    <dxf>
      <font>
        <b/>
        <i val="0"/>
        <condense val="0"/>
        <extend val="0"/>
        <color indexed="8"/>
      </font>
      <fill>
        <patternFill>
          <bgColor indexed="44"/>
        </patternFill>
      </fill>
      <border>
        <left style="thin">
          <color indexed="48"/>
        </left>
        <right style="thin">
          <color indexed="48"/>
        </right>
        <top style="thin">
          <color indexed="48"/>
        </top>
        <bottom style="thin">
          <color indexed="48"/>
        </bottom>
      </border>
    </dxf>
  </dxfs>
  <tableStyles count="0" defaultTableStyle="TableStyleMedium9" defaultPivotStyle="PivotStyleLight16"/>
  <colors>
    <mruColors>
      <color rgb="FF639828"/>
      <color rgb="FF00B0B9"/>
      <color rgb="FFD4AF37"/>
      <color rgb="FFD2AB2E"/>
      <color rgb="FFC5B358"/>
      <color rgb="FFCFB53B"/>
      <color rgb="FFFFD700"/>
      <color rgb="FFDAA520"/>
      <color rgb="FF006298"/>
      <color rgb="FFE78A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Dashboard!$C$36</c:f>
              <c:strCache>
                <c:ptCount val="1"/>
                <c:pt idx="0">
                  <c:v>Current score</c:v>
                </c:pt>
              </c:strCache>
            </c:strRef>
          </c:tx>
          <c:spPr>
            <a:ln w="28575" cap="rnd">
              <a:solidFill>
                <a:srgbClr val="D4AF37"/>
              </a:solidFill>
              <a:round/>
            </a:ln>
            <a:effectLst/>
          </c:spPr>
          <c:marker>
            <c:symbol val="circle"/>
            <c:size val="5"/>
            <c:spPr>
              <a:solidFill>
                <a:srgbClr val="D4AF37"/>
              </a:solidFill>
              <a:ln w="9525">
                <a:solidFill>
                  <a:srgbClr val="D4AF37"/>
                </a:solidFill>
              </a:ln>
              <a:effectLst/>
            </c:spPr>
          </c:marker>
          <c:cat>
            <c:strRef>
              <c:f>Dashboard!$B$37:$B$42</c:f>
              <c:strCache>
                <c:ptCount val="6"/>
                <c:pt idx="0">
                  <c:v>A1. Framework for improvement</c:v>
                </c:pt>
                <c:pt idx="1">
                  <c:v>A2. Prioritisation of improvement activities</c:v>
                </c:pt>
                <c:pt idx="2">
                  <c:v>A3. Strategic alignment</c:v>
                </c:pt>
                <c:pt idx="3">
                  <c:v>A4. Systems approach to improvement</c:v>
                </c:pt>
                <c:pt idx="4">
                  <c:v>A5. Knowledge management and exchange</c:v>
                </c:pt>
                <c:pt idx="5">
                  <c:v>A6. Governance</c:v>
                </c:pt>
              </c:strCache>
            </c:strRef>
          </c:cat>
          <c:val>
            <c:numRef>
              <c:f>Dashboard!$C$37:$C$42</c:f>
              <c:numCache>
                <c:formatCode>0.0</c:formatCode>
                <c:ptCount val="6"/>
                <c:pt idx="0">
                  <c:v>0</c:v>
                </c:pt>
                <c:pt idx="1">
                  <c:v>0</c:v>
                </c:pt>
                <c:pt idx="2">
                  <c:v>0</c:v>
                </c:pt>
                <c:pt idx="3">
                  <c:v>0</c:v>
                </c:pt>
                <c:pt idx="4">
                  <c:v>0</c:v>
                </c:pt>
                <c:pt idx="5">
                  <c:v>0</c:v>
                </c:pt>
              </c:numCache>
            </c:numRef>
          </c:val>
        </c:ser>
        <c:ser>
          <c:idx val="1"/>
          <c:order val="1"/>
          <c:tx>
            <c:strRef>
              <c:f>Dashboard!$D$36</c:f>
              <c:strCache>
                <c:ptCount val="1"/>
                <c:pt idx="0">
                  <c:v>Target score</c:v>
                </c:pt>
              </c:strCache>
            </c:strRef>
          </c:tx>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strRef>
              <c:f>Dashboard!$B$37:$B$42</c:f>
              <c:strCache>
                <c:ptCount val="6"/>
                <c:pt idx="0">
                  <c:v>A1. Framework for improvement</c:v>
                </c:pt>
                <c:pt idx="1">
                  <c:v>A2. Prioritisation of improvement activities</c:v>
                </c:pt>
                <c:pt idx="2">
                  <c:v>A3. Strategic alignment</c:v>
                </c:pt>
                <c:pt idx="3">
                  <c:v>A4. Systems approach to improvement</c:v>
                </c:pt>
                <c:pt idx="4">
                  <c:v>A5. Knowledge management and exchange</c:v>
                </c:pt>
                <c:pt idx="5">
                  <c:v>A6. Governance</c:v>
                </c:pt>
              </c:strCache>
            </c:strRef>
          </c:cat>
          <c:val>
            <c:numRef>
              <c:f>Dashboard!$D$37:$D$42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00565376"/>
        <c:axId val="100566912"/>
      </c:radarChart>
      <c:catAx>
        <c:axId val="10056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566912"/>
        <c:crosses val="autoZero"/>
        <c:auto val="1"/>
        <c:lblAlgn val="ctr"/>
        <c:lblOffset val="100"/>
        <c:noMultiLvlLbl val="0"/>
      </c:catAx>
      <c:valAx>
        <c:axId val="100566912"/>
        <c:scaling>
          <c:orientation val="minMax"/>
          <c:max val="5"/>
          <c:min val="0"/>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56537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Total score</a:t>
            </a:r>
          </a:p>
        </c:rich>
      </c:tx>
      <c:layout/>
      <c:overlay val="0"/>
      <c:spPr>
        <a:noFill/>
        <a:ln>
          <a:noFill/>
        </a:ln>
        <a:effectLst/>
      </c:spPr>
    </c:title>
    <c:autoTitleDeleted val="0"/>
    <c:plotArea>
      <c:layout/>
      <c:barChart>
        <c:barDir val="bar"/>
        <c:grouping val="clustered"/>
        <c:varyColors val="0"/>
        <c:ser>
          <c:idx val="1"/>
          <c:order val="0"/>
          <c:tx>
            <c:strRef>
              <c:f>Dashboard!$M$5</c:f>
              <c:strCache>
                <c:ptCount val="1"/>
                <c:pt idx="0">
                  <c:v>Target maturity score</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Dashboard!$Q$5</c:f>
              <c:numCache>
                <c:formatCode>0.0</c:formatCode>
                <c:ptCount val="1"/>
                <c:pt idx="0">
                  <c:v>0</c:v>
                </c:pt>
              </c:numCache>
            </c:numRef>
          </c:val>
        </c:ser>
        <c:ser>
          <c:idx val="0"/>
          <c:order val="1"/>
          <c:tx>
            <c:strRef>
              <c:f>Dashboard!$F$5</c:f>
              <c:strCache>
                <c:ptCount val="1"/>
                <c:pt idx="0">
                  <c:v>Current maturity score</c:v>
                </c:pt>
              </c:strCache>
            </c:strRef>
          </c:tx>
          <c:spPr>
            <a:solidFill>
              <a:srgbClr val="D4AF37"/>
            </a:solidFill>
            <a:ln>
              <a:noFill/>
            </a:ln>
            <a:effectLst/>
          </c:spPr>
          <c:invertIfNegative val="0"/>
          <c:dLbls>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Dashboard!$J$5</c:f>
              <c:numCache>
                <c:formatCode>0.0</c:formatCode>
                <c:ptCount val="1"/>
                <c:pt idx="0">
                  <c:v>0</c:v>
                </c:pt>
              </c:numCache>
            </c:numRef>
          </c:val>
        </c:ser>
        <c:dLbls>
          <c:showLegendKey val="0"/>
          <c:showVal val="0"/>
          <c:showCatName val="0"/>
          <c:showSerName val="0"/>
          <c:showPercent val="0"/>
          <c:showBubbleSize val="0"/>
        </c:dLbls>
        <c:gapWidth val="150"/>
        <c:axId val="100579968"/>
        <c:axId val="100581760"/>
      </c:barChart>
      <c:catAx>
        <c:axId val="100579968"/>
        <c:scaling>
          <c:orientation val="minMax"/>
        </c:scaling>
        <c:delete val="1"/>
        <c:axPos val="l"/>
        <c:numFmt formatCode="General" sourceLinked="1"/>
        <c:majorTickMark val="none"/>
        <c:minorTickMark val="none"/>
        <c:tickLblPos val="nextTo"/>
        <c:crossAx val="100581760"/>
        <c:crossesAt val="0"/>
        <c:auto val="1"/>
        <c:lblAlgn val="ctr"/>
        <c:lblOffset val="100"/>
        <c:noMultiLvlLbl val="0"/>
      </c:catAx>
      <c:valAx>
        <c:axId val="100581760"/>
        <c:scaling>
          <c:orientation val="minMax"/>
          <c:max val="5"/>
          <c:min val="0"/>
        </c:scaling>
        <c:delete val="0"/>
        <c:axPos val="b"/>
        <c:majorGridlines>
          <c:spPr>
            <a:ln w="9525" cap="flat" cmpd="sng" algn="ctr">
              <a:solidFill>
                <a:schemeClr val="bg1">
                  <a:lumMod val="65000"/>
                </a:schemeClr>
              </a:solidFill>
              <a:round/>
            </a:ln>
            <a:effectLst/>
          </c:spPr>
        </c:majorGridlines>
        <c:numFmt formatCode="0" sourceLinked="0"/>
        <c:majorTickMark val="out"/>
        <c:minorTickMark val="cross"/>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00579968"/>
        <c:crosses val="autoZero"/>
        <c:crossBetween val="between"/>
        <c:majorUnit val="1"/>
        <c:minorUnit val="0.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93992463076534"/>
          <c:y val="0.16716825627308107"/>
          <c:w val="0.43812015073846933"/>
          <c:h val="0.63132285132735344"/>
        </c:manualLayout>
      </c:layout>
      <c:radarChart>
        <c:radarStyle val="marker"/>
        <c:varyColors val="0"/>
        <c:ser>
          <c:idx val="0"/>
          <c:order val="0"/>
          <c:tx>
            <c:strRef>
              <c:f>Dashboard!$L$36</c:f>
              <c:strCache>
                <c:ptCount val="1"/>
                <c:pt idx="0">
                  <c:v>Current score</c:v>
                </c:pt>
              </c:strCache>
            </c:strRef>
          </c:tx>
          <c:spPr>
            <a:ln w="28575" cap="rnd">
              <a:solidFill>
                <a:srgbClr val="D4AF37"/>
              </a:solidFill>
              <a:round/>
            </a:ln>
            <a:effectLst/>
          </c:spPr>
          <c:marker>
            <c:symbol val="circle"/>
            <c:size val="5"/>
            <c:spPr>
              <a:solidFill>
                <a:srgbClr val="D4AF37"/>
              </a:solidFill>
              <a:ln w="9525">
                <a:solidFill>
                  <a:srgbClr val="D4AF37"/>
                </a:solidFill>
              </a:ln>
              <a:effectLst/>
            </c:spPr>
          </c:marker>
          <c:cat>
            <c:strRef>
              <c:f>Dashboard!$G$37:$G$40</c:f>
              <c:strCache>
                <c:ptCount val="4"/>
                <c:pt idx="0">
                  <c:v>B1. People development</c:v>
                </c:pt>
                <c:pt idx="1">
                  <c:v>B2. Training and professional development in improvement</c:v>
                </c:pt>
                <c:pt idx="2">
                  <c:v>B3. Depth of improvement expertise</c:v>
                </c:pt>
                <c:pt idx="3">
                  <c:v>B4. Breadth of improvement skills, knowledge and experience</c:v>
                </c:pt>
              </c:strCache>
            </c:strRef>
          </c:cat>
          <c:val>
            <c:numRef>
              <c:f>Dashboard!$L$37:$L$40</c:f>
              <c:numCache>
                <c:formatCode>0.0</c:formatCode>
                <c:ptCount val="4"/>
                <c:pt idx="0">
                  <c:v>0</c:v>
                </c:pt>
                <c:pt idx="1">
                  <c:v>0</c:v>
                </c:pt>
                <c:pt idx="2">
                  <c:v>0</c:v>
                </c:pt>
                <c:pt idx="3">
                  <c:v>0</c:v>
                </c:pt>
              </c:numCache>
            </c:numRef>
          </c:val>
        </c:ser>
        <c:ser>
          <c:idx val="1"/>
          <c:order val="1"/>
          <c:tx>
            <c:strRef>
              <c:f>Dashboard!$M$36</c:f>
              <c:strCache>
                <c:ptCount val="1"/>
                <c:pt idx="0">
                  <c:v>Target score</c:v>
                </c:pt>
              </c:strCache>
            </c:strRef>
          </c:tx>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strRef>
              <c:f>Dashboard!$G$37:$G$40</c:f>
              <c:strCache>
                <c:ptCount val="4"/>
                <c:pt idx="0">
                  <c:v>B1. People development</c:v>
                </c:pt>
                <c:pt idx="1">
                  <c:v>B2. Training and professional development in improvement</c:v>
                </c:pt>
                <c:pt idx="2">
                  <c:v>B3. Depth of improvement expertise</c:v>
                </c:pt>
                <c:pt idx="3">
                  <c:v>B4. Breadth of improvement skills, knowledge and experience</c:v>
                </c:pt>
              </c:strCache>
            </c:strRef>
          </c:cat>
          <c:val>
            <c:numRef>
              <c:f>Dashboard!$M$37:$M$40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00590336"/>
        <c:axId val="100592256"/>
      </c:radarChart>
      <c:catAx>
        <c:axId val="10059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592256"/>
        <c:crosses val="autoZero"/>
        <c:auto val="1"/>
        <c:lblAlgn val="ctr"/>
        <c:lblOffset val="100"/>
        <c:noMultiLvlLbl val="0"/>
      </c:catAx>
      <c:valAx>
        <c:axId val="100592256"/>
        <c:scaling>
          <c:orientation val="minMax"/>
          <c:max val="5"/>
          <c:min val="0"/>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590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10975903444471"/>
          <c:y val="0.12516036394645141"/>
          <c:w val="0.43259469734314243"/>
          <c:h val="0.71663805972536665"/>
        </c:manualLayout>
      </c:layout>
      <c:radarChart>
        <c:radarStyle val="marker"/>
        <c:varyColors val="0"/>
        <c:ser>
          <c:idx val="0"/>
          <c:order val="0"/>
          <c:tx>
            <c:strRef>
              <c:f>Dashboard!$R$36</c:f>
              <c:strCache>
                <c:ptCount val="1"/>
                <c:pt idx="0">
                  <c:v>Current score</c:v>
                </c:pt>
              </c:strCache>
            </c:strRef>
          </c:tx>
          <c:spPr>
            <a:ln w="28575" cap="rnd">
              <a:solidFill>
                <a:srgbClr val="D4AF37"/>
              </a:solidFill>
              <a:round/>
            </a:ln>
            <a:effectLst/>
          </c:spPr>
          <c:marker>
            <c:symbol val="circle"/>
            <c:size val="5"/>
            <c:spPr>
              <a:solidFill>
                <a:srgbClr val="D4AF37"/>
              </a:solidFill>
              <a:ln w="9525">
                <a:solidFill>
                  <a:srgbClr val="D4AF37"/>
                </a:solidFill>
              </a:ln>
              <a:effectLst/>
            </c:spPr>
          </c:marker>
          <c:cat>
            <c:strRef>
              <c:f>Dashboard!$P$37:$P$40</c:f>
              <c:strCache>
                <c:ptCount val="4"/>
                <c:pt idx="0">
                  <c:v>C1. Measurement system</c:v>
                </c:pt>
                <c:pt idx="1">
                  <c:v>C2. Analysis of operational metrics</c:v>
                </c:pt>
                <c:pt idx="2">
                  <c:v>C3. Improvement outcomes</c:v>
                </c:pt>
                <c:pt idx="3">
                  <c:v>C4. Impact on organisational KPIs</c:v>
                </c:pt>
              </c:strCache>
            </c:strRef>
          </c:cat>
          <c:val>
            <c:numRef>
              <c:f>Dashboard!$R$37:$R$40</c:f>
              <c:numCache>
                <c:formatCode>0.0</c:formatCode>
                <c:ptCount val="4"/>
                <c:pt idx="0">
                  <c:v>0</c:v>
                </c:pt>
                <c:pt idx="1">
                  <c:v>0</c:v>
                </c:pt>
                <c:pt idx="2">
                  <c:v>0</c:v>
                </c:pt>
                <c:pt idx="3">
                  <c:v>0</c:v>
                </c:pt>
              </c:numCache>
            </c:numRef>
          </c:val>
        </c:ser>
        <c:ser>
          <c:idx val="1"/>
          <c:order val="1"/>
          <c:tx>
            <c:strRef>
              <c:f>Dashboard!$S$36</c:f>
              <c:strCache>
                <c:ptCount val="1"/>
                <c:pt idx="0">
                  <c:v>Target score</c:v>
                </c:pt>
              </c:strCache>
            </c:strRef>
          </c:tx>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strRef>
              <c:f>Dashboard!$P$37:$P$40</c:f>
              <c:strCache>
                <c:ptCount val="4"/>
                <c:pt idx="0">
                  <c:v>C1. Measurement system</c:v>
                </c:pt>
                <c:pt idx="1">
                  <c:v>C2. Analysis of operational metrics</c:v>
                </c:pt>
                <c:pt idx="2">
                  <c:v>C3. Improvement outcomes</c:v>
                </c:pt>
                <c:pt idx="3">
                  <c:v>C4. Impact on organisational KPIs</c:v>
                </c:pt>
              </c:strCache>
            </c:strRef>
          </c:cat>
          <c:val>
            <c:numRef>
              <c:f>Dashboard!$S$37:$S$40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00616448"/>
        <c:axId val="100618624"/>
      </c:radarChart>
      <c:catAx>
        <c:axId val="1006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18624"/>
        <c:crosses val="autoZero"/>
        <c:auto val="1"/>
        <c:lblAlgn val="ctr"/>
        <c:lblOffset val="100"/>
        <c:noMultiLvlLbl val="0"/>
      </c:catAx>
      <c:valAx>
        <c:axId val="100618624"/>
        <c:scaling>
          <c:orientation val="minMax"/>
          <c:max val="5"/>
          <c:min val="0"/>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16448"/>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15837750263343"/>
          <c:y val="0.16569368235946227"/>
          <c:w val="0.47168324499473308"/>
          <c:h val="0.60873874159049934"/>
        </c:manualLayout>
      </c:layout>
      <c:radarChart>
        <c:radarStyle val="marker"/>
        <c:varyColors val="0"/>
        <c:ser>
          <c:idx val="0"/>
          <c:order val="0"/>
          <c:tx>
            <c:strRef>
              <c:f>Dashboard!$AB$36</c:f>
              <c:strCache>
                <c:ptCount val="1"/>
                <c:pt idx="0">
                  <c:v>Current score</c:v>
                </c:pt>
              </c:strCache>
            </c:strRef>
          </c:tx>
          <c:spPr>
            <a:ln w="28575" cap="rnd">
              <a:solidFill>
                <a:srgbClr val="D4AF37"/>
              </a:solidFill>
              <a:round/>
            </a:ln>
            <a:effectLst/>
          </c:spPr>
          <c:marker>
            <c:symbol val="circle"/>
            <c:size val="5"/>
            <c:spPr>
              <a:solidFill>
                <a:srgbClr val="D4AF37"/>
              </a:solidFill>
              <a:ln w="9525">
                <a:solidFill>
                  <a:srgbClr val="D4AF37"/>
                </a:solidFill>
              </a:ln>
              <a:effectLst/>
            </c:spPr>
          </c:marker>
          <c:cat>
            <c:strRef>
              <c:f>Dashboard!$V$37:$V$40</c:f>
              <c:strCache>
                <c:ptCount val="4"/>
                <c:pt idx="0">
                  <c:v>D1. Staff role in improvement</c:v>
                </c:pt>
                <c:pt idx="1">
                  <c:v>D2. Reward and recognition</c:v>
                </c:pt>
                <c:pt idx="2">
                  <c:v>D3. Environment supportive of improvement</c:v>
                </c:pt>
                <c:pt idx="3">
                  <c:v>D4. Leadership</c:v>
                </c:pt>
              </c:strCache>
            </c:strRef>
          </c:cat>
          <c:val>
            <c:numRef>
              <c:f>Dashboard!$AB$37:$AB$40</c:f>
              <c:numCache>
                <c:formatCode>0.0</c:formatCode>
                <c:ptCount val="4"/>
                <c:pt idx="0">
                  <c:v>0</c:v>
                </c:pt>
                <c:pt idx="1">
                  <c:v>0</c:v>
                </c:pt>
                <c:pt idx="2">
                  <c:v>0</c:v>
                </c:pt>
                <c:pt idx="3">
                  <c:v>0</c:v>
                </c:pt>
              </c:numCache>
            </c:numRef>
          </c:val>
        </c:ser>
        <c:ser>
          <c:idx val="1"/>
          <c:order val="1"/>
          <c:tx>
            <c:strRef>
              <c:f>Dashboard!$AC$36</c:f>
              <c:strCache>
                <c:ptCount val="1"/>
                <c:pt idx="0">
                  <c:v>Target score</c:v>
                </c:pt>
              </c:strCache>
            </c:strRef>
          </c:tx>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strRef>
              <c:f>Dashboard!$V$37:$V$40</c:f>
              <c:strCache>
                <c:ptCount val="4"/>
                <c:pt idx="0">
                  <c:v>D1. Staff role in improvement</c:v>
                </c:pt>
                <c:pt idx="1">
                  <c:v>D2. Reward and recognition</c:v>
                </c:pt>
                <c:pt idx="2">
                  <c:v>D3. Environment supportive of improvement</c:v>
                </c:pt>
                <c:pt idx="3">
                  <c:v>D4. Leadership</c:v>
                </c:pt>
              </c:strCache>
            </c:strRef>
          </c:cat>
          <c:val>
            <c:numRef>
              <c:f>Dashboard!$AC$37:$AC$40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00630528"/>
        <c:axId val="100632448"/>
      </c:radarChart>
      <c:catAx>
        <c:axId val="10063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32448"/>
        <c:crosses val="autoZero"/>
        <c:auto val="1"/>
        <c:lblAlgn val="ctr"/>
        <c:lblOffset val="100"/>
        <c:noMultiLvlLbl val="0"/>
      </c:catAx>
      <c:valAx>
        <c:axId val="100632448"/>
        <c:scaling>
          <c:orientation val="minMax"/>
          <c:max val="5"/>
          <c:min val="0"/>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30528"/>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B9E2FF"/>
              </a:solidFill>
              <a:ln w="19050">
                <a:solidFill>
                  <a:schemeClr val="lt1"/>
                </a:solidFill>
              </a:ln>
              <a:effectLst/>
            </c:spPr>
          </c:dPt>
          <c:dPt>
            <c:idx val="1"/>
            <c:bubble3D val="0"/>
            <c:spPr>
              <a:solidFill>
                <a:srgbClr val="D8BEEC"/>
              </a:solidFill>
              <a:ln w="19050">
                <a:solidFill>
                  <a:schemeClr val="lt1"/>
                </a:solidFill>
              </a:ln>
              <a:effectLst/>
            </c:spPr>
          </c:dPt>
          <c:dPt>
            <c:idx val="2"/>
            <c:bubble3D val="0"/>
            <c:spPr>
              <a:solidFill>
                <a:srgbClr val="F8D19E"/>
              </a:solidFill>
              <a:ln w="19050">
                <a:solidFill>
                  <a:schemeClr val="lt1"/>
                </a:solidFill>
              </a:ln>
              <a:effectLst/>
            </c:spPr>
          </c:dPt>
          <c:dPt>
            <c:idx val="3"/>
            <c:bubble3D val="0"/>
            <c:spPr>
              <a:solidFill>
                <a:srgbClr val="D0EBB3"/>
              </a:solidFill>
              <a:ln w="19050">
                <a:solidFill>
                  <a:schemeClr val="lt1"/>
                </a:solidFill>
              </a:ln>
              <a:effectLst/>
            </c:spPr>
          </c:dPt>
          <c:val>
            <c:numRef>
              <c:f>Workbook_Lists!$F$2:$F$5</c:f>
              <c:numCache>
                <c:formatCode>General</c:formatCode>
                <c:ptCount val="4"/>
                <c:pt idx="0">
                  <c:v>0.33333333333333331</c:v>
                </c:pt>
                <c:pt idx="1">
                  <c:v>0.22222222222222221</c:v>
                </c:pt>
                <c:pt idx="2">
                  <c:v>0.22222222222222221</c:v>
                </c:pt>
                <c:pt idx="3">
                  <c:v>0.22222222222222221</c:v>
                </c:pt>
              </c:numCache>
            </c:numRef>
          </c:val>
        </c:ser>
        <c:dLbls>
          <c:showLegendKey val="0"/>
          <c:showVal val="0"/>
          <c:showCatName val="0"/>
          <c:showSerName val="0"/>
          <c:showPercent val="0"/>
          <c:showBubbleSize val="0"/>
          <c:showLeaderLines val="1"/>
        </c:dLbls>
        <c:firstSliceAng val="35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n-AU" sz="1200" b="1">
                <a:solidFill>
                  <a:schemeClr val="tx1"/>
                </a:solidFill>
                <a:latin typeface="Arial" panose="020B0604020202020204" pitchFamily="34" charset="0"/>
                <a:cs typeface="Arial" panose="020B0604020202020204" pitchFamily="34" charset="0"/>
              </a:rPr>
              <a:t>Summary view - All criteria</a:t>
            </a:r>
          </a:p>
        </c:rich>
      </c:tx>
      <c:layout/>
      <c:overlay val="0"/>
      <c:spPr>
        <a:noFill/>
        <a:ln>
          <a:noFill/>
        </a:ln>
        <a:effectLst/>
      </c:spPr>
    </c:title>
    <c:autoTitleDeleted val="0"/>
    <c:plotArea>
      <c:layout>
        <c:manualLayout>
          <c:layoutTarget val="inner"/>
          <c:xMode val="edge"/>
          <c:yMode val="edge"/>
          <c:x val="0.2539231911079608"/>
          <c:y val="0.12583836485459896"/>
          <c:w val="0.49215361778407835"/>
          <c:h val="0.68996021587836498"/>
        </c:manualLayout>
      </c:layout>
      <c:radarChart>
        <c:radarStyle val="marker"/>
        <c:varyColors val="0"/>
        <c:ser>
          <c:idx val="0"/>
          <c:order val="0"/>
          <c:tx>
            <c:strRef>
              <c:f>'Workbook_Results Summary'!$C$1</c:f>
              <c:strCache>
                <c:ptCount val="1"/>
                <c:pt idx="0">
                  <c:v>Current maturity score</c:v>
                </c:pt>
              </c:strCache>
            </c:strRef>
          </c:tx>
          <c:spPr>
            <a:ln w="28575" cap="rnd">
              <a:solidFill>
                <a:srgbClr val="D4AF37"/>
              </a:solidFill>
              <a:round/>
            </a:ln>
            <a:effectLst/>
          </c:spPr>
          <c:marker>
            <c:symbol val="none"/>
          </c:marker>
          <c:dPt>
            <c:idx val="1"/>
            <c:bubble3D val="0"/>
            <c:spPr>
              <a:ln w="28575" cap="rnd">
                <a:solidFill>
                  <a:srgbClr val="D4AF37"/>
                </a:solidFill>
                <a:round/>
                <a:headEnd type="oval"/>
                <a:tailEnd type="oval"/>
              </a:ln>
              <a:effectLst/>
            </c:spPr>
          </c:dPt>
          <c:dPt>
            <c:idx val="2"/>
            <c:bubble3D val="0"/>
            <c:spPr>
              <a:ln w="28575" cap="rnd">
                <a:solidFill>
                  <a:srgbClr val="D4AF37"/>
                </a:solidFill>
                <a:round/>
                <a:headEnd type="oval"/>
                <a:tailEnd type="oval"/>
              </a:ln>
              <a:effectLst/>
            </c:spPr>
          </c:dPt>
          <c:dPt>
            <c:idx val="3"/>
            <c:bubble3D val="0"/>
            <c:spPr>
              <a:ln w="28575" cap="rnd">
                <a:solidFill>
                  <a:srgbClr val="D4AF37"/>
                </a:solidFill>
                <a:round/>
                <a:tailEnd type="oval"/>
              </a:ln>
              <a:effectLst/>
            </c:spPr>
          </c:dPt>
          <c:dPt>
            <c:idx val="4"/>
            <c:bubble3D val="0"/>
            <c:spPr>
              <a:ln w="28575" cap="rnd">
                <a:solidFill>
                  <a:srgbClr val="D4AF37"/>
                </a:solidFill>
                <a:round/>
                <a:headEnd type="oval"/>
                <a:tailEnd type="oval"/>
              </a:ln>
              <a:effectLst/>
            </c:spPr>
          </c:dPt>
          <c:dPt>
            <c:idx val="5"/>
            <c:bubble3D val="0"/>
            <c:spPr>
              <a:ln w="28575" cap="rnd">
                <a:solidFill>
                  <a:srgbClr val="D4AF37"/>
                </a:solidFill>
                <a:round/>
                <a:headEnd type="oval"/>
                <a:tailEnd type="oval"/>
              </a:ln>
              <a:effectLst/>
            </c:spPr>
          </c:dPt>
          <c:dPt>
            <c:idx val="6"/>
            <c:bubble3D val="0"/>
            <c:spPr>
              <a:ln w="28575" cap="rnd">
                <a:solidFill>
                  <a:srgbClr val="D4AF37"/>
                </a:solidFill>
                <a:round/>
                <a:headEnd type="oval"/>
              </a:ln>
              <a:effectLst/>
            </c:spPr>
          </c:dPt>
          <c:dPt>
            <c:idx val="7"/>
            <c:bubble3D val="0"/>
            <c:spPr>
              <a:ln w="28575" cap="rnd">
                <a:solidFill>
                  <a:srgbClr val="D4AF37"/>
                </a:solidFill>
                <a:round/>
                <a:headEnd type="oval"/>
                <a:tailEnd type="oval"/>
              </a:ln>
              <a:effectLst/>
            </c:spPr>
          </c:dPt>
          <c:dPt>
            <c:idx val="8"/>
            <c:bubble3D val="0"/>
            <c:spPr>
              <a:ln w="28575" cap="rnd">
                <a:solidFill>
                  <a:srgbClr val="D4AF37"/>
                </a:solidFill>
                <a:round/>
                <a:headEnd type="oval"/>
              </a:ln>
              <a:effectLst/>
            </c:spPr>
          </c:dPt>
          <c:dPt>
            <c:idx val="9"/>
            <c:bubble3D val="0"/>
            <c:spPr>
              <a:ln w="28575" cap="rnd">
                <a:solidFill>
                  <a:srgbClr val="D4AF37"/>
                </a:solidFill>
                <a:round/>
                <a:headEnd type="oval"/>
              </a:ln>
              <a:effectLst/>
            </c:spPr>
          </c:dPt>
          <c:dPt>
            <c:idx val="11"/>
            <c:bubble3D val="0"/>
            <c:spPr>
              <a:ln w="28575" cap="rnd">
                <a:solidFill>
                  <a:srgbClr val="D4AF37"/>
                </a:solidFill>
                <a:round/>
                <a:headEnd type="oval"/>
                <a:tailEnd type="oval"/>
              </a:ln>
              <a:effectLst/>
            </c:spPr>
          </c:dPt>
          <c:dPt>
            <c:idx val="13"/>
            <c:bubble3D val="0"/>
            <c:spPr>
              <a:ln w="28575" cap="rnd">
                <a:solidFill>
                  <a:srgbClr val="D4AF37"/>
                </a:solidFill>
                <a:round/>
                <a:headEnd type="oval"/>
                <a:tailEnd type="oval"/>
              </a:ln>
              <a:effectLst/>
            </c:spPr>
          </c:dPt>
          <c:dPt>
            <c:idx val="15"/>
            <c:bubble3D val="0"/>
            <c:spPr>
              <a:ln w="28575" cap="rnd">
                <a:solidFill>
                  <a:srgbClr val="D4AF37"/>
                </a:solidFill>
                <a:round/>
                <a:headEnd type="oval"/>
                <a:tailEnd type="oval"/>
              </a:ln>
              <a:effectLst/>
            </c:spPr>
          </c:dPt>
          <c:dPt>
            <c:idx val="17"/>
            <c:bubble3D val="0"/>
            <c:spPr>
              <a:ln w="28575" cap="rnd">
                <a:solidFill>
                  <a:srgbClr val="D4AF37"/>
                </a:solidFill>
                <a:round/>
                <a:headEnd type="oval"/>
                <a:tailEnd type="oval"/>
              </a:ln>
              <a:effectLst/>
            </c:spPr>
          </c:dPt>
          <c:cat>
            <c:strRef>
              <c:f>'Workbook_Results Summary'!$B$2:$B$19</c:f>
              <c:strCache>
                <c:ptCount val="18"/>
                <c:pt idx="0">
                  <c:v>A1. Framework for improvement</c:v>
                </c:pt>
                <c:pt idx="1">
                  <c:v>A2. Prioritisation of improvement activities</c:v>
                </c:pt>
                <c:pt idx="2">
                  <c:v>A3. Strategic alignment</c:v>
                </c:pt>
                <c:pt idx="3">
                  <c:v>A4. Systems approach to improvement</c:v>
                </c:pt>
                <c:pt idx="4">
                  <c:v>A5. Knowledge management and exchange</c:v>
                </c:pt>
                <c:pt idx="5">
                  <c:v>A6. Governance</c:v>
                </c:pt>
                <c:pt idx="6">
                  <c:v>B1. People development</c:v>
                </c:pt>
                <c:pt idx="7">
                  <c:v>B2. Training and professional development in improvement</c:v>
                </c:pt>
                <c:pt idx="8">
                  <c:v>B3. Depth of improvement expertise</c:v>
                </c:pt>
                <c:pt idx="9">
                  <c:v>B4. Breadth of improvement skills, knowledge and experience</c:v>
                </c:pt>
                <c:pt idx="10">
                  <c:v>C1. Measurement system</c:v>
                </c:pt>
                <c:pt idx="11">
                  <c:v>C2. Analysis of operational metrics</c:v>
                </c:pt>
                <c:pt idx="12">
                  <c:v>C3. Improvement outcomes</c:v>
                </c:pt>
                <c:pt idx="13">
                  <c:v>C4. Impact on organisational KPIs</c:v>
                </c:pt>
                <c:pt idx="14">
                  <c:v>D1. Staff role in improvement</c:v>
                </c:pt>
                <c:pt idx="15">
                  <c:v>D2. Reward and recognition</c:v>
                </c:pt>
                <c:pt idx="16">
                  <c:v>D3. Environment supportive of improvement</c:v>
                </c:pt>
                <c:pt idx="17">
                  <c:v>D4. Leadership</c:v>
                </c:pt>
              </c:strCache>
            </c:strRef>
          </c:cat>
          <c:val>
            <c:numRef>
              <c:f>'Workbook_Results Summary'!$C$2:$C$19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1"/>
          <c:order val="1"/>
          <c:tx>
            <c:strRef>
              <c:f>'Workbook_Results Summary'!$D$1</c:f>
              <c:strCache>
                <c:ptCount val="1"/>
                <c:pt idx="0">
                  <c:v>Target maturity score</c:v>
                </c:pt>
              </c:strCache>
            </c:strRef>
          </c:tx>
          <c:spPr>
            <a:ln w="28575" cap="rnd">
              <a:solidFill>
                <a:schemeClr val="tx1">
                  <a:lumMod val="65000"/>
                  <a:lumOff val="35000"/>
                </a:schemeClr>
              </a:solidFill>
              <a:round/>
              <a:headEnd type="none"/>
            </a:ln>
            <a:effectLst/>
          </c:spPr>
          <c:marker>
            <c:symbol val="none"/>
          </c:marker>
          <c:dPt>
            <c:idx val="0"/>
            <c:bubble3D val="0"/>
            <c:spPr>
              <a:ln w="28575" cap="rnd">
                <a:solidFill>
                  <a:schemeClr val="tx1">
                    <a:lumMod val="65000"/>
                    <a:lumOff val="35000"/>
                  </a:schemeClr>
                </a:solidFill>
                <a:round/>
                <a:headEnd type="none"/>
                <a:tailEnd type="oval" w="med" len="sm"/>
              </a:ln>
              <a:effectLst/>
            </c:spPr>
          </c:dPt>
          <c:dPt>
            <c:idx val="1"/>
            <c:bubble3D val="0"/>
            <c:spPr>
              <a:ln w="28575" cap="rnd">
                <a:solidFill>
                  <a:schemeClr val="tx1">
                    <a:lumMod val="65000"/>
                    <a:lumOff val="35000"/>
                  </a:schemeClr>
                </a:solidFill>
                <a:round/>
                <a:headEnd type="none"/>
                <a:tailEnd type="oval"/>
              </a:ln>
              <a:effectLst/>
            </c:spPr>
          </c:dPt>
          <c:dPt>
            <c:idx val="2"/>
            <c:bubble3D val="0"/>
            <c:spPr>
              <a:ln w="28575" cap="rnd">
                <a:solidFill>
                  <a:schemeClr val="tx1">
                    <a:lumMod val="65000"/>
                    <a:lumOff val="35000"/>
                  </a:schemeClr>
                </a:solidFill>
                <a:round/>
                <a:headEnd type="none"/>
                <a:tailEnd type="oval"/>
              </a:ln>
              <a:effectLst/>
            </c:spPr>
          </c:dPt>
          <c:dPt>
            <c:idx val="3"/>
            <c:bubble3D val="0"/>
            <c:spPr>
              <a:ln w="28575" cap="rnd">
                <a:solidFill>
                  <a:schemeClr val="tx1">
                    <a:lumMod val="65000"/>
                    <a:lumOff val="35000"/>
                  </a:schemeClr>
                </a:solidFill>
                <a:round/>
                <a:headEnd type="none"/>
                <a:tailEnd type="oval"/>
              </a:ln>
              <a:effectLst/>
            </c:spPr>
          </c:dPt>
          <c:dPt>
            <c:idx val="4"/>
            <c:bubble3D val="0"/>
            <c:spPr>
              <a:ln w="28575" cap="rnd">
                <a:solidFill>
                  <a:schemeClr val="tx1">
                    <a:lumMod val="65000"/>
                    <a:lumOff val="35000"/>
                  </a:schemeClr>
                </a:solidFill>
                <a:round/>
                <a:headEnd type="oval"/>
                <a:tailEnd type="oval"/>
              </a:ln>
              <a:effectLst/>
            </c:spPr>
          </c:dPt>
          <c:dPt>
            <c:idx val="5"/>
            <c:bubble3D val="0"/>
            <c:spPr>
              <a:ln w="28575" cap="rnd">
                <a:solidFill>
                  <a:schemeClr val="tx1">
                    <a:lumMod val="65000"/>
                    <a:lumOff val="35000"/>
                  </a:schemeClr>
                </a:solidFill>
                <a:round/>
                <a:headEnd type="none"/>
                <a:tailEnd type="oval"/>
              </a:ln>
              <a:effectLst/>
            </c:spPr>
          </c:dPt>
          <c:dPt>
            <c:idx val="6"/>
            <c:bubble3D val="0"/>
            <c:spPr>
              <a:ln w="28575" cap="rnd">
                <a:solidFill>
                  <a:schemeClr val="tx1">
                    <a:lumMod val="65000"/>
                    <a:lumOff val="35000"/>
                  </a:schemeClr>
                </a:solidFill>
                <a:round/>
                <a:headEnd type="none"/>
                <a:tailEnd type="oval"/>
              </a:ln>
              <a:effectLst/>
            </c:spPr>
          </c:dPt>
          <c:dPt>
            <c:idx val="7"/>
            <c:bubble3D val="0"/>
            <c:spPr>
              <a:ln w="28575" cap="rnd">
                <a:solidFill>
                  <a:schemeClr val="tx1">
                    <a:lumMod val="65000"/>
                    <a:lumOff val="35000"/>
                  </a:schemeClr>
                </a:solidFill>
                <a:round/>
                <a:headEnd type="none"/>
                <a:tailEnd type="oval"/>
              </a:ln>
              <a:effectLst/>
            </c:spPr>
          </c:dPt>
          <c:dPt>
            <c:idx val="8"/>
            <c:bubble3D val="0"/>
            <c:spPr>
              <a:ln w="28575" cap="rnd">
                <a:solidFill>
                  <a:schemeClr val="tx1">
                    <a:lumMod val="65000"/>
                    <a:lumOff val="35000"/>
                  </a:schemeClr>
                </a:solidFill>
                <a:round/>
                <a:headEnd type="oval"/>
                <a:tailEnd type="oval"/>
              </a:ln>
              <a:effectLst/>
            </c:spPr>
          </c:dPt>
          <c:dPt>
            <c:idx val="10"/>
            <c:bubble3D val="0"/>
            <c:spPr>
              <a:ln w="28575" cap="rnd">
                <a:solidFill>
                  <a:schemeClr val="tx1">
                    <a:lumMod val="65000"/>
                    <a:lumOff val="35000"/>
                  </a:schemeClr>
                </a:solidFill>
                <a:round/>
                <a:headEnd type="none"/>
                <a:tailEnd type="oval"/>
              </a:ln>
              <a:effectLst/>
            </c:spPr>
          </c:dPt>
          <c:dPt>
            <c:idx val="11"/>
            <c:bubble3D val="0"/>
            <c:spPr>
              <a:ln w="28575" cap="rnd">
                <a:solidFill>
                  <a:schemeClr val="tx1">
                    <a:lumMod val="65000"/>
                    <a:lumOff val="35000"/>
                  </a:schemeClr>
                </a:solidFill>
                <a:round/>
                <a:headEnd type="none"/>
                <a:tailEnd type="oval"/>
              </a:ln>
              <a:effectLst/>
            </c:spPr>
          </c:dPt>
          <c:dPt>
            <c:idx val="12"/>
            <c:bubble3D val="0"/>
            <c:spPr>
              <a:ln w="28575" cap="rnd">
                <a:solidFill>
                  <a:schemeClr val="tx1">
                    <a:lumMod val="65000"/>
                    <a:lumOff val="35000"/>
                  </a:schemeClr>
                </a:solidFill>
                <a:round/>
                <a:headEnd type="none"/>
                <a:tailEnd type="oval"/>
              </a:ln>
              <a:effectLst/>
            </c:spPr>
          </c:dPt>
          <c:dPt>
            <c:idx val="13"/>
            <c:bubble3D val="0"/>
            <c:spPr>
              <a:ln w="28575" cap="rnd">
                <a:solidFill>
                  <a:schemeClr val="tx1">
                    <a:lumMod val="65000"/>
                    <a:lumOff val="35000"/>
                  </a:schemeClr>
                </a:solidFill>
                <a:round/>
                <a:headEnd type="none"/>
                <a:tailEnd type="oval"/>
              </a:ln>
              <a:effectLst/>
            </c:spPr>
          </c:dPt>
          <c:dPt>
            <c:idx val="14"/>
            <c:bubble3D val="0"/>
            <c:spPr>
              <a:ln w="28575" cap="rnd">
                <a:solidFill>
                  <a:schemeClr val="tx1">
                    <a:lumMod val="65000"/>
                    <a:lumOff val="35000"/>
                  </a:schemeClr>
                </a:solidFill>
                <a:round/>
                <a:headEnd type="oval"/>
                <a:tailEnd type="oval"/>
              </a:ln>
              <a:effectLst/>
            </c:spPr>
          </c:dPt>
          <c:dPt>
            <c:idx val="15"/>
            <c:bubble3D val="0"/>
            <c:spPr>
              <a:ln w="28575" cap="rnd">
                <a:solidFill>
                  <a:schemeClr val="tx1">
                    <a:lumMod val="65000"/>
                    <a:lumOff val="35000"/>
                  </a:schemeClr>
                </a:solidFill>
                <a:round/>
                <a:headEnd type="none"/>
                <a:tailEnd type="oval"/>
              </a:ln>
              <a:effectLst/>
            </c:spPr>
          </c:dPt>
          <c:dPt>
            <c:idx val="16"/>
            <c:bubble3D val="0"/>
            <c:spPr>
              <a:ln w="28575" cap="rnd">
                <a:solidFill>
                  <a:schemeClr val="tx1">
                    <a:lumMod val="65000"/>
                    <a:lumOff val="35000"/>
                  </a:schemeClr>
                </a:solidFill>
                <a:round/>
                <a:headEnd type="none"/>
                <a:tailEnd type="oval"/>
              </a:ln>
              <a:effectLst/>
            </c:spPr>
          </c:dPt>
          <c:dPt>
            <c:idx val="17"/>
            <c:bubble3D val="0"/>
            <c:spPr>
              <a:ln w="28575" cap="rnd">
                <a:solidFill>
                  <a:schemeClr val="tx1">
                    <a:lumMod val="65000"/>
                    <a:lumOff val="35000"/>
                  </a:schemeClr>
                </a:solidFill>
                <a:round/>
                <a:headEnd type="none"/>
                <a:tailEnd type="oval"/>
              </a:ln>
              <a:effectLst/>
            </c:spPr>
          </c:dPt>
          <c:cat>
            <c:strRef>
              <c:f>'Workbook_Results Summary'!$B$2:$B$19</c:f>
              <c:strCache>
                <c:ptCount val="18"/>
                <c:pt idx="0">
                  <c:v>A1. Framework for improvement</c:v>
                </c:pt>
                <c:pt idx="1">
                  <c:v>A2. Prioritisation of improvement activities</c:v>
                </c:pt>
                <c:pt idx="2">
                  <c:v>A3. Strategic alignment</c:v>
                </c:pt>
                <c:pt idx="3">
                  <c:v>A4. Systems approach to improvement</c:v>
                </c:pt>
                <c:pt idx="4">
                  <c:v>A5. Knowledge management and exchange</c:v>
                </c:pt>
                <c:pt idx="5">
                  <c:v>A6. Governance</c:v>
                </c:pt>
                <c:pt idx="6">
                  <c:v>B1. People development</c:v>
                </c:pt>
                <c:pt idx="7">
                  <c:v>B2. Training and professional development in improvement</c:v>
                </c:pt>
                <c:pt idx="8">
                  <c:v>B3. Depth of improvement expertise</c:v>
                </c:pt>
                <c:pt idx="9">
                  <c:v>B4. Breadth of improvement skills, knowledge and experience</c:v>
                </c:pt>
                <c:pt idx="10">
                  <c:v>C1. Measurement system</c:v>
                </c:pt>
                <c:pt idx="11">
                  <c:v>C2. Analysis of operational metrics</c:v>
                </c:pt>
                <c:pt idx="12">
                  <c:v>C3. Improvement outcomes</c:v>
                </c:pt>
                <c:pt idx="13">
                  <c:v>C4. Impact on organisational KPIs</c:v>
                </c:pt>
                <c:pt idx="14">
                  <c:v>D1. Staff role in improvement</c:v>
                </c:pt>
                <c:pt idx="15">
                  <c:v>D2. Reward and recognition</c:v>
                </c:pt>
                <c:pt idx="16">
                  <c:v>D3. Environment supportive of improvement</c:v>
                </c:pt>
                <c:pt idx="17">
                  <c:v>D4. Leadership</c:v>
                </c:pt>
              </c:strCache>
            </c:strRef>
          </c:cat>
          <c:val>
            <c:numRef>
              <c:f>'Workbook_Results Summary'!$D$2:$D$19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dLbls>
          <c:showLegendKey val="0"/>
          <c:showVal val="0"/>
          <c:showCatName val="0"/>
          <c:showSerName val="0"/>
          <c:showPercent val="0"/>
          <c:showBubbleSize val="0"/>
        </c:dLbls>
        <c:axId val="100922496"/>
        <c:axId val="100924032"/>
      </c:radarChart>
      <c:catAx>
        <c:axId val="10092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924032"/>
        <c:crosses val="autoZero"/>
        <c:auto val="1"/>
        <c:lblAlgn val="ctr"/>
        <c:lblOffset val="100"/>
        <c:noMultiLvlLbl val="0"/>
      </c:catAx>
      <c:valAx>
        <c:axId val="100924032"/>
        <c:scaling>
          <c:orientation val="minMax"/>
          <c:max val="5"/>
          <c:min val="0"/>
        </c:scaling>
        <c:delete val="0"/>
        <c:axPos val="l"/>
        <c:majorGridlines>
          <c:spPr>
            <a:ln w="9525" cap="flat" cmpd="sng" algn="ctr">
              <a:solidFill>
                <a:schemeClr val="bg1">
                  <a:lumMod val="6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0922496"/>
        <c:crosses val="autoZero"/>
        <c:crossBetween val="between"/>
        <c:majorUnit val="1"/>
        <c:minorUnit val="1"/>
      </c:valAx>
      <c:spPr>
        <a:noFill/>
        <a:ln>
          <a:noFill/>
        </a:ln>
        <a:effectLst/>
      </c:spPr>
    </c:plotArea>
    <c:legend>
      <c:legendPos val="t"/>
      <c:layout>
        <c:manualLayout>
          <c:xMode val="edge"/>
          <c:yMode val="edge"/>
          <c:x val="0.29930823715528709"/>
          <c:y val="0.92273671552372827"/>
          <c:w val="0.3857279483900129"/>
          <c:h val="3.0654165504516294E-2"/>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0.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23" Type="http://schemas.openxmlformats.org/officeDocument/2006/relationships/image" Target="../media/image26.png"/><Relationship Id="rId10" Type="http://schemas.openxmlformats.org/officeDocument/2006/relationships/image" Target="../media/image13.png"/><Relationship Id="rId19" Type="http://schemas.openxmlformats.org/officeDocument/2006/relationships/image" Target="../media/image22.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image" Target="../media/image2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9.png"/></Relationships>
</file>

<file path=xl/drawings/_rels/drawing3.xml.rels><?xml version="1.0" encoding="UTF-8" standalone="yes"?>
<Relationships xmlns="http://schemas.openxmlformats.org/package/2006/relationships"><Relationship Id="rId8" Type="http://schemas.openxmlformats.org/officeDocument/2006/relationships/image" Target="../media/image34.png"/><Relationship Id="rId13" Type="http://schemas.openxmlformats.org/officeDocument/2006/relationships/image" Target="../media/image39.png"/><Relationship Id="rId18" Type="http://schemas.openxmlformats.org/officeDocument/2006/relationships/image" Target="../media/image44.png"/><Relationship Id="rId3" Type="http://schemas.openxmlformats.org/officeDocument/2006/relationships/image" Target="../media/image29.png"/><Relationship Id="rId7" Type="http://schemas.openxmlformats.org/officeDocument/2006/relationships/image" Target="../media/image33.png"/><Relationship Id="rId12" Type="http://schemas.openxmlformats.org/officeDocument/2006/relationships/image" Target="../media/image38.png"/><Relationship Id="rId17" Type="http://schemas.openxmlformats.org/officeDocument/2006/relationships/image" Target="../media/image43.png"/><Relationship Id="rId2" Type="http://schemas.openxmlformats.org/officeDocument/2006/relationships/image" Target="../media/image28.png"/><Relationship Id="rId16" Type="http://schemas.openxmlformats.org/officeDocument/2006/relationships/image" Target="../media/image42.png"/><Relationship Id="rId1" Type="http://schemas.openxmlformats.org/officeDocument/2006/relationships/image" Target="../media/image27.png"/><Relationship Id="rId6" Type="http://schemas.openxmlformats.org/officeDocument/2006/relationships/image" Target="../media/image32.png"/><Relationship Id="rId11" Type="http://schemas.openxmlformats.org/officeDocument/2006/relationships/image" Target="../media/image37.png"/><Relationship Id="rId5" Type="http://schemas.openxmlformats.org/officeDocument/2006/relationships/image" Target="../media/image31.png"/><Relationship Id="rId15" Type="http://schemas.openxmlformats.org/officeDocument/2006/relationships/image" Target="../media/image41.png"/><Relationship Id="rId10" Type="http://schemas.openxmlformats.org/officeDocument/2006/relationships/image" Target="../media/image36.png"/><Relationship Id="rId4" Type="http://schemas.openxmlformats.org/officeDocument/2006/relationships/image" Target="../media/image30.png"/><Relationship Id="rId9" Type="http://schemas.openxmlformats.org/officeDocument/2006/relationships/image" Target="../media/image35.png"/><Relationship Id="rId14" Type="http://schemas.openxmlformats.org/officeDocument/2006/relationships/image" Target="../media/image40.png"/></Relationships>
</file>

<file path=xl/drawings/_rels/drawing4.xml.rels><?xml version="1.0" encoding="UTF-8" standalone="yes"?>
<Relationships xmlns="http://schemas.openxmlformats.org/package/2006/relationships"><Relationship Id="rId8" Type="http://schemas.openxmlformats.org/officeDocument/2006/relationships/image" Target="../media/image47.png"/><Relationship Id="rId3" Type="http://schemas.openxmlformats.org/officeDocument/2006/relationships/chart" Target="../charts/chart3.xml"/><Relationship Id="rId7" Type="http://schemas.openxmlformats.org/officeDocument/2006/relationships/image" Target="../media/image4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5.png"/><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48.png"/></Relationships>
</file>

<file path=xl/drawings/_rels/drawing5.xml.rels><?xml version="1.0" encoding="UTF-8" standalone="yes"?>
<Relationships xmlns="http://schemas.openxmlformats.org/package/2006/relationships"><Relationship Id="rId3" Type="http://schemas.openxmlformats.org/officeDocument/2006/relationships/image" Target="../media/image45.png"/><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image" Target="../media/image48.png"/><Relationship Id="rId5" Type="http://schemas.openxmlformats.org/officeDocument/2006/relationships/image" Target="../media/image47.png"/><Relationship Id="rId4" Type="http://schemas.openxmlformats.org/officeDocument/2006/relationships/image" Target="../media/image46.png"/></Relationships>
</file>

<file path=xl/drawings/_rels/drawing6.xml.rels><?xml version="1.0" encoding="UTF-8" standalone="yes"?>
<Relationships xmlns="http://schemas.openxmlformats.org/package/2006/relationships"><Relationship Id="rId1" Type="http://schemas.openxmlformats.org/officeDocument/2006/relationships/image" Target="../media/image27.png"/></Relationships>
</file>

<file path=xl/drawings/_rels/drawing7.xml.rels><?xml version="1.0" encoding="UTF-8" standalone="yes"?>
<Relationships xmlns="http://schemas.openxmlformats.org/package/2006/relationships"><Relationship Id="rId1" Type="http://schemas.openxmlformats.org/officeDocument/2006/relationships/image" Target="../media/image28.png"/></Relationships>
</file>

<file path=xl/drawings/_rels/drawing8.xml.rels><?xml version="1.0" encoding="UTF-8" standalone="yes"?>
<Relationships xmlns="http://schemas.openxmlformats.org/package/2006/relationships"><Relationship Id="rId1" Type="http://schemas.openxmlformats.org/officeDocument/2006/relationships/image" Target="../media/image29.png"/></Relationships>
</file>

<file path=xl/drawings/_rels/drawing9.xml.rels><?xml version="1.0" encoding="UTF-8" standalone="yes"?>
<Relationships xmlns="http://schemas.openxmlformats.org/package/2006/relationships"><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242889</xdr:colOff>
      <xdr:row>2</xdr:row>
      <xdr:rowOff>15969</xdr:rowOff>
    </xdr:from>
    <xdr:to>
      <xdr:col>7</xdr:col>
      <xdr:colOff>46605</xdr:colOff>
      <xdr:row>8</xdr:row>
      <xdr:rowOff>99142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9" y="329734"/>
          <a:ext cx="1529422" cy="1024467"/>
        </a:xfrm>
        <a:prstGeom prst="rect">
          <a:avLst/>
        </a:prstGeom>
      </xdr:spPr>
    </xdr:pic>
    <xdr:clientData/>
  </xdr:twoCellAnchor>
  <xdr:twoCellAnchor editAs="oneCell">
    <xdr:from>
      <xdr:col>22</xdr:col>
      <xdr:colOff>13448</xdr:colOff>
      <xdr:row>1</xdr:row>
      <xdr:rowOff>29416</xdr:rowOff>
    </xdr:from>
    <xdr:to>
      <xdr:col>35</xdr:col>
      <xdr:colOff>60420</xdr:colOff>
      <xdr:row>22</xdr:row>
      <xdr:rowOff>130983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7095" y="186298"/>
          <a:ext cx="3251854" cy="3396097"/>
        </a:xfrm>
        <a:prstGeom prst="rect">
          <a:avLst/>
        </a:prstGeom>
      </xdr:spPr>
    </xdr:pic>
    <xdr:clientData/>
  </xdr:twoCellAnchor>
  <xdr:twoCellAnchor editAs="oneCell">
    <xdr:from>
      <xdr:col>30</xdr:col>
      <xdr:colOff>213381</xdr:colOff>
      <xdr:row>34</xdr:row>
      <xdr:rowOff>50427</xdr:rowOff>
    </xdr:from>
    <xdr:to>
      <xdr:col>35</xdr:col>
      <xdr:colOff>3831</xdr:colOff>
      <xdr:row>38</xdr:row>
      <xdr:rowOff>15915</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09263" y="5384427"/>
          <a:ext cx="1023097" cy="593017"/>
        </a:xfrm>
        <a:prstGeom prst="rect">
          <a:avLst/>
        </a:prstGeom>
      </xdr:spPr>
    </xdr:pic>
    <xdr:clientData/>
  </xdr:twoCellAnchor>
  <xdr:twoCellAnchor>
    <xdr:from>
      <xdr:col>0</xdr:col>
      <xdr:colOff>242887</xdr:colOff>
      <xdr:row>19</xdr:row>
      <xdr:rowOff>12608</xdr:rowOff>
    </xdr:from>
    <xdr:to>
      <xdr:col>25</xdr:col>
      <xdr:colOff>180974</xdr:colOff>
      <xdr:row>29</xdr:row>
      <xdr:rowOff>100855</xdr:rowOff>
    </xdr:to>
    <xdr:sp macro="" textlink="">
      <xdr:nvSpPr>
        <xdr:cNvPr id="5" name="Text Placeholder 4"/>
        <xdr:cNvSpPr>
          <a:spLocks noGrp="1"/>
        </xdr:cNvSpPr>
      </xdr:nvSpPr>
      <xdr:spPr>
        <a:xfrm>
          <a:off x="242887" y="3089183"/>
          <a:ext cx="6129337" cy="1707497"/>
        </a:xfrm>
        <a:prstGeom prst="rect">
          <a:avLst/>
        </a:prstGeom>
      </xdr:spPr>
      <xdr:txBody>
        <a:bodyPr vert="horz" wrap="square" lIns="0" tIns="0" rIns="0" bIns="0" rtlCol="0" anchor="t">
          <a:noAutofit/>
        </a:bodyPr>
        <a:lstStyle>
          <a:lvl1pPr marL="0" indent="0" algn="l" defTabSz="1828800" rtl="0" eaLnBrk="1" latinLnBrk="0" hangingPunct="1">
            <a:lnSpc>
              <a:spcPts val="4800"/>
            </a:lnSpc>
            <a:spcBef>
              <a:spcPts val="0"/>
            </a:spcBef>
            <a:spcAft>
              <a:spcPts val="1134"/>
            </a:spcAft>
            <a:buFont typeface="Arial" pitchFamily="34" charset="0"/>
            <a:buNone/>
            <a:defRPr sz="5000" b="1" kern="1200" baseline="0">
              <a:solidFill>
                <a:schemeClr val="tx2"/>
              </a:solidFill>
              <a:latin typeface="+mn-lt"/>
              <a:ea typeface="+mn-ea"/>
              <a:cs typeface="Arial" pitchFamily="34" charset="0"/>
            </a:defRPr>
          </a:lvl1pPr>
          <a:lvl2pPr marL="0" indent="0" algn="l" defTabSz="1828800" rtl="0" eaLnBrk="1" latinLnBrk="0" hangingPunct="1">
            <a:lnSpc>
              <a:spcPts val="4600"/>
            </a:lnSpc>
            <a:spcBef>
              <a:spcPts val="0"/>
            </a:spcBef>
            <a:spcAft>
              <a:spcPts val="1984"/>
            </a:spcAft>
            <a:buFont typeface="Arial" pitchFamily="34" charset="0"/>
            <a:buNone/>
            <a:defRPr sz="3400" b="0" kern="1200">
              <a:solidFill>
                <a:schemeClr val="tx1"/>
              </a:solidFill>
              <a:latin typeface="+mn-lt"/>
              <a:ea typeface="+mn-ea"/>
              <a:cs typeface="Arial" pitchFamily="34" charset="0"/>
            </a:defRPr>
          </a:lvl2pPr>
          <a:lvl3pPr marL="457200" indent="-457200" algn="l" defTabSz="1828800" rtl="0" eaLnBrk="1" latinLnBrk="0" hangingPunct="1">
            <a:spcBef>
              <a:spcPts val="0"/>
            </a:spcBef>
            <a:spcAft>
              <a:spcPts val="2400"/>
            </a:spcAft>
            <a:buFont typeface="Arial" panose="020B0604020202020204" pitchFamily="34" charset="0"/>
            <a:buChar char="•"/>
            <a:defRPr sz="3200" b="0" kern="1200">
              <a:solidFill>
                <a:schemeClr val="tx1"/>
              </a:solidFill>
              <a:latin typeface="+mn-lt"/>
              <a:ea typeface="+mn-ea"/>
              <a:cs typeface="Arial" pitchFamily="34" charset="0"/>
            </a:defRPr>
          </a:lvl3pPr>
          <a:lvl4pPr marL="864000" indent="-432000" algn="l" defTabSz="1828800" rtl="0" eaLnBrk="1" latinLnBrk="0" hangingPunct="1">
            <a:spcBef>
              <a:spcPts val="0"/>
            </a:spcBef>
            <a:spcAft>
              <a:spcPts val="2400"/>
            </a:spcAft>
            <a:buFont typeface="Arial" panose="020B0604020202020204" pitchFamily="34" charset="0"/>
            <a:buChar char="•"/>
            <a:defRPr sz="3200" b="0" kern="1200">
              <a:solidFill>
                <a:schemeClr val="tx1"/>
              </a:solidFill>
              <a:latin typeface="+mn-lt"/>
              <a:ea typeface="+mn-ea"/>
              <a:cs typeface="Arial" pitchFamily="34" charset="0"/>
            </a:defRPr>
          </a:lvl4pPr>
          <a:lvl5pPr marL="1296000" indent="-432000" algn="l" defTabSz="1828800" rtl="0" eaLnBrk="1" latinLnBrk="0" hangingPunct="1">
            <a:spcBef>
              <a:spcPts val="0"/>
            </a:spcBef>
            <a:spcAft>
              <a:spcPts val="2400"/>
            </a:spcAft>
            <a:buFont typeface="Arial" panose="020B0604020202020204" pitchFamily="34" charset="0"/>
            <a:buChar char="•"/>
            <a:defRPr sz="3200" b="0" kern="1200" baseline="0">
              <a:solidFill>
                <a:schemeClr val="tx1"/>
              </a:solidFill>
              <a:latin typeface="+mn-lt"/>
              <a:ea typeface="+mn-ea"/>
              <a:cs typeface="Arial" pitchFamily="34" charset="0"/>
            </a:defRPr>
          </a:lvl5pPr>
          <a:lvl6pPr marL="1728000" indent="-432000" algn="l" defTabSz="1828800" rtl="0" eaLnBrk="1" latinLnBrk="0" hangingPunct="1">
            <a:spcBef>
              <a:spcPts val="0"/>
            </a:spcBef>
            <a:spcAft>
              <a:spcPts val="2400"/>
            </a:spcAft>
            <a:buFont typeface="Arial" panose="020B0604020202020204" pitchFamily="34" charset="0"/>
            <a:buChar char="•"/>
            <a:defRPr sz="3200" b="0" kern="1200">
              <a:solidFill>
                <a:schemeClr val="tx1"/>
              </a:solidFill>
              <a:latin typeface="+mn-lt"/>
              <a:ea typeface="+mn-ea"/>
              <a:cs typeface="Arial" pitchFamily="34" charset="0"/>
            </a:defRPr>
          </a:lvl6pPr>
          <a:lvl7pPr marL="2160000" indent="-432000" algn="l" defTabSz="1828800" rtl="0" eaLnBrk="1" latinLnBrk="0" hangingPunct="1">
            <a:spcBef>
              <a:spcPts val="0"/>
            </a:spcBef>
            <a:spcAft>
              <a:spcPts val="2400"/>
            </a:spcAft>
            <a:buFont typeface="Arial" panose="020B0604020202020204" pitchFamily="34" charset="0"/>
            <a:buChar char="•"/>
            <a:defRPr sz="3200" b="0" kern="1200">
              <a:solidFill>
                <a:schemeClr val="tx1"/>
              </a:solidFill>
              <a:latin typeface="+mn-lt"/>
              <a:ea typeface="+mn-ea"/>
              <a:cs typeface="Arial" pitchFamily="34" charset="0"/>
            </a:defRPr>
          </a:lvl7pPr>
          <a:lvl8pPr marL="2592000" indent="-432000" algn="l" defTabSz="1828800" rtl="0" eaLnBrk="1" latinLnBrk="0" hangingPunct="1">
            <a:spcBef>
              <a:spcPts val="0"/>
            </a:spcBef>
            <a:spcAft>
              <a:spcPts val="2400"/>
            </a:spcAft>
            <a:buFont typeface="Arial" panose="020B0604020202020204" pitchFamily="34" charset="0"/>
            <a:buChar char="•"/>
            <a:defRPr sz="3200" b="0" kern="1200">
              <a:solidFill>
                <a:schemeClr val="tx1"/>
              </a:solidFill>
              <a:latin typeface="+mn-lt"/>
              <a:ea typeface="+mn-ea"/>
              <a:cs typeface="Arial" pitchFamily="34" charset="0"/>
            </a:defRPr>
          </a:lvl8pPr>
          <a:lvl9pPr marL="3024000" indent="-432000" algn="l" defTabSz="1828800" rtl="0" eaLnBrk="1" latinLnBrk="0" hangingPunct="1">
            <a:spcBef>
              <a:spcPts val="0"/>
            </a:spcBef>
            <a:spcAft>
              <a:spcPts val="2400"/>
            </a:spcAft>
            <a:buFont typeface="Arial" panose="020B0604020202020204" pitchFamily="34" charset="0"/>
            <a:buChar char="•"/>
            <a:defRPr sz="3200" b="0" kern="1200">
              <a:solidFill>
                <a:schemeClr val="tx1"/>
              </a:solidFill>
              <a:latin typeface="+mn-lt"/>
              <a:ea typeface="+mn-ea"/>
              <a:cs typeface="Arial" pitchFamily="34" charset="0"/>
            </a:defRPr>
          </a:lvl9pPr>
        </a:lstStyle>
        <a:p>
          <a:pPr lvl="0">
            <a:lnSpc>
              <a:spcPct val="100000"/>
            </a:lnSpc>
            <a:spcAft>
              <a:spcPts val="1800"/>
            </a:spcAft>
          </a:pPr>
          <a:r>
            <a:rPr lang="en-US" sz="2800">
              <a:solidFill>
                <a:srgbClr val="005892"/>
              </a:solidFill>
              <a:latin typeface="Arial" panose="020B0604020202020204" pitchFamily="34" charset="0"/>
              <a:cs typeface="Arial" panose="020B0604020202020204" pitchFamily="34" charset="0"/>
            </a:rPr>
            <a:t>Organisational</a:t>
          </a:r>
          <a:r>
            <a:rPr lang="en-US" sz="2800" baseline="0">
              <a:solidFill>
                <a:srgbClr val="005892"/>
              </a:solidFill>
              <a:latin typeface="Arial" panose="020B0604020202020204" pitchFamily="34" charset="0"/>
              <a:cs typeface="Arial" panose="020B0604020202020204" pitchFamily="34" charset="0"/>
            </a:rPr>
            <a:t> Strategy for Improvement Matrix (OSIM)</a:t>
          </a:r>
        </a:p>
        <a:p>
          <a:pPr lvl="0">
            <a:lnSpc>
              <a:spcPct val="100000"/>
            </a:lnSpc>
            <a:spcAft>
              <a:spcPts val="1800"/>
            </a:spcAft>
          </a:pPr>
          <a:r>
            <a:rPr lang="en-US" sz="2400" baseline="0">
              <a:solidFill>
                <a:srgbClr val="005892"/>
              </a:solidFill>
              <a:latin typeface="Arial" panose="020B0604020202020204" pitchFamily="34" charset="0"/>
              <a:cs typeface="Arial" panose="020B0604020202020204" pitchFamily="34" charset="0"/>
            </a:rPr>
            <a:t>Workbook</a:t>
          </a:r>
          <a:endParaRPr lang="en-US" sz="2400">
            <a:solidFill>
              <a:srgbClr val="005892"/>
            </a:solidFill>
            <a:latin typeface="Arial" panose="020B0604020202020204" pitchFamily="34" charset="0"/>
            <a:cs typeface="Arial" panose="020B0604020202020204" pitchFamily="34" charset="0"/>
          </a:endParaRPr>
        </a:p>
        <a:p>
          <a:pPr lvl="1">
            <a:lnSpc>
              <a:spcPct val="100000"/>
            </a:lnSpc>
            <a:spcAft>
              <a:spcPts val="1800"/>
            </a:spcAft>
          </a:pPr>
          <a:r>
            <a:rPr lang="en-US" sz="1600">
              <a:solidFill>
                <a:srgbClr val="005892"/>
              </a:solidFill>
              <a:latin typeface="Arial" panose="020B0604020202020204" pitchFamily="34" charset="0"/>
              <a:cs typeface="Arial" panose="020B0604020202020204" pitchFamily="34" charset="0"/>
            </a:rPr>
            <a:t>Self-assessment capability</a:t>
          </a:r>
          <a:r>
            <a:rPr lang="en-US" sz="1600" baseline="0">
              <a:solidFill>
                <a:srgbClr val="005892"/>
              </a:solidFill>
              <a:latin typeface="Arial" panose="020B0604020202020204" pitchFamily="34" charset="0"/>
              <a:cs typeface="Arial" panose="020B0604020202020204" pitchFamily="34" charset="0"/>
            </a:rPr>
            <a:t> measurement t</a:t>
          </a:r>
          <a:r>
            <a:rPr lang="en-US" sz="1600">
              <a:solidFill>
                <a:srgbClr val="005892"/>
              </a:solidFill>
              <a:latin typeface="Arial" panose="020B0604020202020204" pitchFamily="34" charset="0"/>
              <a:cs typeface="Arial" panose="020B0604020202020204" pitchFamily="34" charset="0"/>
            </a:rPr>
            <a:t>ool for health services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1</xdr:col>
      <xdr:colOff>238125</xdr:colOff>
      <xdr:row>1</xdr:row>
      <xdr:rowOff>390525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323850"/>
          <a:ext cx="371475" cy="371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1</xdr:row>
      <xdr:rowOff>38100</xdr:rowOff>
    </xdr:from>
    <xdr:to>
      <xdr:col>1</xdr:col>
      <xdr:colOff>228600</xdr:colOff>
      <xdr:row>2</xdr:row>
      <xdr:rowOff>9525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42900"/>
          <a:ext cx="381000" cy="381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1</xdr:col>
      <xdr:colOff>228600</xdr:colOff>
      <xdr:row>2</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04800"/>
          <a:ext cx="419100" cy="419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1</xdr:row>
      <xdr:rowOff>9525</xdr:rowOff>
    </xdr:from>
    <xdr:to>
      <xdr:col>1</xdr:col>
      <xdr:colOff>219075</xdr:colOff>
      <xdr:row>2</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14325"/>
          <a:ext cx="400050" cy="400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1</xdr:row>
      <xdr:rowOff>19050</xdr:rowOff>
    </xdr:from>
    <xdr:to>
      <xdr:col>1</xdr:col>
      <xdr:colOff>219075</xdr:colOff>
      <xdr:row>2</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23850"/>
          <a:ext cx="390525" cy="3905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xdr:row>
      <xdr:rowOff>9525</xdr:rowOff>
    </xdr:from>
    <xdr:to>
      <xdr:col>1</xdr:col>
      <xdr:colOff>228600</xdr:colOff>
      <xdr:row>2</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14325"/>
          <a:ext cx="400050" cy="4000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1</xdr:row>
      <xdr:rowOff>0</xdr:rowOff>
    </xdr:from>
    <xdr:to>
      <xdr:col>1</xdr:col>
      <xdr:colOff>228600</xdr:colOff>
      <xdr:row>1</xdr:row>
      <xdr:rowOff>400050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04800"/>
          <a:ext cx="400050" cy="4000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1</xdr:row>
      <xdr:rowOff>9525</xdr:rowOff>
    </xdr:from>
    <xdr:to>
      <xdr:col>1</xdr:col>
      <xdr:colOff>238125</xdr:colOff>
      <xdr:row>1</xdr:row>
      <xdr:rowOff>390525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361950"/>
          <a:ext cx="381000" cy="381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1</xdr:row>
      <xdr:rowOff>9525</xdr:rowOff>
    </xdr:from>
    <xdr:to>
      <xdr:col>1</xdr:col>
      <xdr:colOff>219074</xdr:colOff>
      <xdr:row>1</xdr:row>
      <xdr:rowOff>400049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14325"/>
          <a:ext cx="390524" cy="39052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1</xdr:col>
      <xdr:colOff>228600</xdr:colOff>
      <xdr:row>2</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04800"/>
          <a:ext cx="419100"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1</xdr:col>
      <xdr:colOff>885825</xdr:colOff>
      <xdr:row>0</xdr:row>
      <xdr:rowOff>1057275</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4899" t="14391" r="16789" b="15195"/>
        <a:stretch>
          <a:fillRect/>
        </a:stretch>
      </xdr:blipFill>
      <xdr:spPr bwMode="auto">
        <a:xfrm>
          <a:off x="57150" y="9525"/>
          <a:ext cx="14382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209550</xdr:colOff>
      <xdr:row>16</xdr:row>
      <xdr:rowOff>19050</xdr:rowOff>
    </xdr:from>
    <xdr:to>
      <xdr:col>12</xdr:col>
      <xdr:colOff>504825</xdr:colOff>
      <xdr:row>16</xdr:row>
      <xdr:rowOff>2543175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29325" y="8963025"/>
          <a:ext cx="2076450"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123825</xdr:colOff>
      <xdr:row>19</xdr:row>
      <xdr:rowOff>161925</xdr:rowOff>
    </xdr:from>
    <xdr:to>
      <xdr:col>12</xdr:col>
      <xdr:colOff>552450</xdr:colOff>
      <xdr:row>19</xdr:row>
      <xdr:rowOff>695325</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24400" y="12658725"/>
          <a:ext cx="3429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142875</xdr:colOff>
      <xdr:row>17</xdr:row>
      <xdr:rowOff>76200</xdr:rowOff>
    </xdr:from>
    <xdr:to>
      <xdr:col>12</xdr:col>
      <xdr:colOff>552450</xdr:colOff>
      <xdr:row>17</xdr:row>
      <xdr:rowOff>1562100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14650" y="12172950"/>
          <a:ext cx="523875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400050</xdr:colOff>
      <xdr:row>25</xdr:row>
      <xdr:rowOff>1457325</xdr:rowOff>
    </xdr:from>
    <xdr:to>
      <xdr:col>11</xdr:col>
      <xdr:colOff>209550</xdr:colOff>
      <xdr:row>25</xdr:row>
      <xdr:rowOff>2076450</xdr:rowOff>
    </xdr:to>
    <xdr:pic>
      <xdr:nvPicPr>
        <xdr:cNvPr id="6"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9650" y="18849975"/>
          <a:ext cx="62388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114301</xdr:colOff>
      <xdr:row>27</xdr:row>
      <xdr:rowOff>457200</xdr:rowOff>
    </xdr:from>
    <xdr:to>
      <xdr:col>12</xdr:col>
      <xdr:colOff>571501</xdr:colOff>
      <xdr:row>27</xdr:row>
      <xdr:rowOff>1921687</xdr:rowOff>
    </xdr:to>
    <xdr:pic>
      <xdr:nvPicPr>
        <xdr:cNvPr id="8" name="Picture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4301" y="21983700"/>
          <a:ext cx="8058150" cy="146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228600</xdr:colOff>
      <xdr:row>30</xdr:row>
      <xdr:rowOff>95250</xdr:rowOff>
    </xdr:from>
    <xdr:to>
      <xdr:col>12</xdr:col>
      <xdr:colOff>581025</xdr:colOff>
      <xdr:row>30</xdr:row>
      <xdr:rowOff>3057525</xdr:rowOff>
    </xdr:to>
    <xdr:pic>
      <xdr:nvPicPr>
        <xdr:cNvPr id="10" name="Picture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29175" y="26736675"/>
          <a:ext cx="3352800"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323850</xdr:colOff>
      <xdr:row>39</xdr:row>
      <xdr:rowOff>38100</xdr:rowOff>
    </xdr:from>
    <xdr:to>
      <xdr:col>12</xdr:col>
      <xdr:colOff>476250</xdr:colOff>
      <xdr:row>39</xdr:row>
      <xdr:rowOff>1885950</xdr:rowOff>
    </xdr:to>
    <xdr:pic>
      <xdr:nvPicPr>
        <xdr:cNvPr id="15" name="Picture 1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314825" y="35118675"/>
          <a:ext cx="3762375"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200025</xdr:colOff>
      <xdr:row>38</xdr:row>
      <xdr:rowOff>28575</xdr:rowOff>
    </xdr:from>
    <xdr:to>
      <xdr:col>12</xdr:col>
      <xdr:colOff>476215</xdr:colOff>
      <xdr:row>38</xdr:row>
      <xdr:rowOff>847623</xdr:rowOff>
    </xdr:to>
    <xdr:pic>
      <xdr:nvPicPr>
        <xdr:cNvPr id="17" name="Picture 16"/>
        <xdr:cNvPicPr>
          <a:picLocks noChangeAspect="1"/>
        </xdr:cNvPicPr>
      </xdr:nvPicPr>
      <xdr:blipFill>
        <a:blip xmlns:r="http://schemas.openxmlformats.org/officeDocument/2006/relationships" r:embed="rId9"/>
        <a:stretch>
          <a:fillRect/>
        </a:stretch>
      </xdr:blipFill>
      <xdr:spPr>
        <a:xfrm>
          <a:off x="7800975" y="34861500"/>
          <a:ext cx="276190" cy="819048"/>
        </a:xfrm>
        <a:prstGeom prst="rect">
          <a:avLst/>
        </a:prstGeom>
      </xdr:spPr>
    </xdr:pic>
    <xdr:clientData/>
  </xdr:twoCellAnchor>
  <xdr:twoCellAnchor editAs="oneCell">
    <xdr:from>
      <xdr:col>8</xdr:col>
      <xdr:colOff>304800</xdr:colOff>
      <xdr:row>40</xdr:row>
      <xdr:rowOff>238125</xdr:rowOff>
    </xdr:from>
    <xdr:to>
      <xdr:col>12</xdr:col>
      <xdr:colOff>438150</xdr:colOff>
      <xdr:row>40</xdr:row>
      <xdr:rowOff>838200</xdr:rowOff>
    </xdr:to>
    <xdr:pic>
      <xdr:nvPicPr>
        <xdr:cNvPr id="19" name="Picture 18"/>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514975" y="37938075"/>
          <a:ext cx="25241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285750</xdr:colOff>
      <xdr:row>43</xdr:row>
      <xdr:rowOff>66675</xdr:rowOff>
    </xdr:from>
    <xdr:to>
      <xdr:col>12</xdr:col>
      <xdr:colOff>504825</xdr:colOff>
      <xdr:row>43</xdr:row>
      <xdr:rowOff>1790700</xdr:rowOff>
    </xdr:to>
    <xdr:pic>
      <xdr:nvPicPr>
        <xdr:cNvPr id="22" name="Picture 2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715125" y="40881300"/>
          <a:ext cx="1390650"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438150</xdr:colOff>
      <xdr:row>44</xdr:row>
      <xdr:rowOff>57150</xdr:rowOff>
    </xdr:from>
    <xdr:to>
      <xdr:col>12</xdr:col>
      <xdr:colOff>504825</xdr:colOff>
      <xdr:row>44</xdr:row>
      <xdr:rowOff>1371600</xdr:rowOff>
    </xdr:to>
    <xdr:pic>
      <xdr:nvPicPr>
        <xdr:cNvPr id="23" name="Picture 2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867525" y="42700575"/>
          <a:ext cx="123825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142875</xdr:colOff>
      <xdr:row>53</xdr:row>
      <xdr:rowOff>104775</xdr:rowOff>
    </xdr:from>
    <xdr:to>
      <xdr:col>12</xdr:col>
      <xdr:colOff>485775</xdr:colOff>
      <xdr:row>53</xdr:row>
      <xdr:rowOff>1447800</xdr:rowOff>
    </xdr:to>
    <xdr:pic>
      <xdr:nvPicPr>
        <xdr:cNvPr id="29" name="Picture 2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572250" y="53568600"/>
          <a:ext cx="1514475"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54</xdr:row>
      <xdr:rowOff>95250</xdr:rowOff>
    </xdr:from>
    <xdr:to>
      <xdr:col>12</xdr:col>
      <xdr:colOff>514350</xdr:colOff>
      <xdr:row>54</xdr:row>
      <xdr:rowOff>1915604</xdr:rowOff>
    </xdr:to>
    <xdr:pic>
      <xdr:nvPicPr>
        <xdr:cNvPr id="30" name="Picture 29"/>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29150" y="55092600"/>
          <a:ext cx="3486150" cy="1820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55</xdr:row>
      <xdr:rowOff>142875</xdr:rowOff>
    </xdr:from>
    <xdr:to>
      <xdr:col>12</xdr:col>
      <xdr:colOff>457200</xdr:colOff>
      <xdr:row>55</xdr:row>
      <xdr:rowOff>1524000</xdr:rowOff>
    </xdr:to>
    <xdr:pic>
      <xdr:nvPicPr>
        <xdr:cNvPr id="31" name="Picture 30"/>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477000" y="57235725"/>
          <a:ext cx="1581150"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92294</xdr:colOff>
      <xdr:row>26</xdr:row>
      <xdr:rowOff>82768</xdr:rowOff>
    </xdr:from>
    <xdr:to>
      <xdr:col>12</xdr:col>
      <xdr:colOff>564930</xdr:colOff>
      <xdr:row>26</xdr:row>
      <xdr:rowOff>1869489</xdr:rowOff>
    </xdr:to>
    <xdr:pic>
      <xdr:nvPicPr>
        <xdr:cNvPr id="13" name="Picture 12"/>
        <xdr:cNvPicPr>
          <a:picLocks noChangeAspect="1"/>
        </xdr:cNvPicPr>
      </xdr:nvPicPr>
      <xdr:blipFill>
        <a:blip xmlns:r="http://schemas.openxmlformats.org/officeDocument/2006/relationships" r:embed="rId16"/>
        <a:stretch>
          <a:fillRect/>
        </a:stretch>
      </xdr:blipFill>
      <xdr:spPr>
        <a:xfrm>
          <a:off x="5314622" y="18830596"/>
          <a:ext cx="2870308" cy="1786721"/>
        </a:xfrm>
        <a:prstGeom prst="rect">
          <a:avLst/>
        </a:prstGeom>
      </xdr:spPr>
    </xdr:pic>
    <xdr:clientData/>
  </xdr:twoCellAnchor>
  <xdr:twoCellAnchor editAs="oneCell">
    <xdr:from>
      <xdr:col>4</xdr:col>
      <xdr:colOff>104775</xdr:colOff>
      <xdr:row>34</xdr:row>
      <xdr:rowOff>97091</xdr:rowOff>
    </xdr:from>
    <xdr:to>
      <xdr:col>12</xdr:col>
      <xdr:colOff>542926</xdr:colOff>
      <xdr:row>34</xdr:row>
      <xdr:rowOff>3761546</xdr:rowOff>
    </xdr:to>
    <xdr:pic>
      <xdr:nvPicPr>
        <xdr:cNvPr id="16" name="Picture 15"/>
        <xdr:cNvPicPr>
          <a:picLocks noChangeAspect="1"/>
        </xdr:cNvPicPr>
      </xdr:nvPicPr>
      <xdr:blipFill>
        <a:blip xmlns:r="http://schemas.openxmlformats.org/officeDocument/2006/relationships" r:embed="rId17"/>
        <a:stretch>
          <a:fillRect/>
        </a:stretch>
      </xdr:blipFill>
      <xdr:spPr>
        <a:xfrm>
          <a:off x="2876550" y="29500766"/>
          <a:ext cx="5267326" cy="3664455"/>
        </a:xfrm>
        <a:prstGeom prst="rect">
          <a:avLst/>
        </a:prstGeom>
      </xdr:spPr>
    </xdr:pic>
    <xdr:clientData/>
  </xdr:twoCellAnchor>
  <xdr:twoCellAnchor editAs="oneCell">
    <xdr:from>
      <xdr:col>9</xdr:col>
      <xdr:colOff>523875</xdr:colOff>
      <xdr:row>41</xdr:row>
      <xdr:rowOff>57151</xdr:rowOff>
    </xdr:from>
    <xdr:to>
      <xdr:col>12</xdr:col>
      <xdr:colOff>428625</xdr:colOff>
      <xdr:row>41</xdr:row>
      <xdr:rowOff>1186329</xdr:rowOff>
    </xdr:to>
    <xdr:pic>
      <xdr:nvPicPr>
        <xdr:cNvPr id="18" name="Picture 17"/>
        <xdr:cNvPicPr>
          <a:picLocks noChangeAspect="1"/>
        </xdr:cNvPicPr>
      </xdr:nvPicPr>
      <xdr:blipFill>
        <a:blip xmlns:r="http://schemas.openxmlformats.org/officeDocument/2006/relationships" r:embed="rId18"/>
        <a:stretch>
          <a:fillRect/>
        </a:stretch>
      </xdr:blipFill>
      <xdr:spPr>
        <a:xfrm>
          <a:off x="6343650" y="37699951"/>
          <a:ext cx="1685925" cy="1129178"/>
        </a:xfrm>
        <a:prstGeom prst="rect">
          <a:avLst/>
        </a:prstGeom>
      </xdr:spPr>
    </xdr:pic>
    <xdr:clientData/>
  </xdr:twoCellAnchor>
  <xdr:twoCellAnchor editAs="oneCell">
    <xdr:from>
      <xdr:col>8</xdr:col>
      <xdr:colOff>438150</xdr:colOff>
      <xdr:row>42</xdr:row>
      <xdr:rowOff>95250</xdr:rowOff>
    </xdr:from>
    <xdr:to>
      <xdr:col>12</xdr:col>
      <xdr:colOff>466423</xdr:colOff>
      <xdr:row>42</xdr:row>
      <xdr:rowOff>800012</xdr:rowOff>
    </xdr:to>
    <xdr:pic>
      <xdr:nvPicPr>
        <xdr:cNvPr id="34" name="Picture 33"/>
        <xdr:cNvPicPr>
          <a:picLocks noChangeAspect="1"/>
        </xdr:cNvPicPr>
      </xdr:nvPicPr>
      <xdr:blipFill>
        <a:blip xmlns:r="http://schemas.openxmlformats.org/officeDocument/2006/relationships" r:embed="rId19"/>
        <a:stretch>
          <a:fillRect/>
        </a:stretch>
      </xdr:blipFill>
      <xdr:spPr>
        <a:xfrm>
          <a:off x="5648325" y="39023925"/>
          <a:ext cx="2419048" cy="704762"/>
        </a:xfrm>
        <a:prstGeom prst="rect">
          <a:avLst/>
        </a:prstGeom>
      </xdr:spPr>
    </xdr:pic>
    <xdr:clientData/>
  </xdr:twoCellAnchor>
  <xdr:twoCellAnchor editAs="oneCell">
    <xdr:from>
      <xdr:col>10</xdr:col>
      <xdr:colOff>457200</xdr:colOff>
      <xdr:row>45</xdr:row>
      <xdr:rowOff>76200</xdr:rowOff>
    </xdr:from>
    <xdr:to>
      <xdr:col>12</xdr:col>
      <xdr:colOff>495149</xdr:colOff>
      <xdr:row>45</xdr:row>
      <xdr:rowOff>1257152</xdr:rowOff>
    </xdr:to>
    <xdr:pic>
      <xdr:nvPicPr>
        <xdr:cNvPr id="35" name="Picture 34"/>
        <xdr:cNvPicPr>
          <a:picLocks noChangeAspect="1"/>
        </xdr:cNvPicPr>
      </xdr:nvPicPr>
      <xdr:blipFill>
        <a:blip xmlns:r="http://schemas.openxmlformats.org/officeDocument/2006/relationships" r:embed="rId20"/>
        <a:stretch>
          <a:fillRect/>
        </a:stretch>
      </xdr:blipFill>
      <xdr:spPr>
        <a:xfrm>
          <a:off x="6886575" y="43157775"/>
          <a:ext cx="1209524" cy="1180952"/>
        </a:xfrm>
        <a:prstGeom prst="rect">
          <a:avLst/>
        </a:prstGeom>
      </xdr:spPr>
    </xdr:pic>
    <xdr:clientData/>
  </xdr:twoCellAnchor>
  <xdr:twoCellAnchor editAs="oneCell">
    <xdr:from>
      <xdr:col>10</xdr:col>
      <xdr:colOff>371475</xdr:colOff>
      <xdr:row>46</xdr:row>
      <xdr:rowOff>57150</xdr:rowOff>
    </xdr:from>
    <xdr:to>
      <xdr:col>12</xdr:col>
      <xdr:colOff>533400</xdr:colOff>
      <xdr:row>46</xdr:row>
      <xdr:rowOff>1781175</xdr:rowOff>
    </xdr:to>
    <xdr:pic>
      <xdr:nvPicPr>
        <xdr:cNvPr id="36" name="Picture 3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800850" y="44472225"/>
          <a:ext cx="1333500"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533400</xdr:colOff>
      <xdr:row>47</xdr:row>
      <xdr:rowOff>66675</xdr:rowOff>
    </xdr:from>
    <xdr:to>
      <xdr:col>12</xdr:col>
      <xdr:colOff>533254</xdr:colOff>
      <xdr:row>47</xdr:row>
      <xdr:rowOff>1714294</xdr:rowOff>
    </xdr:to>
    <xdr:pic>
      <xdr:nvPicPr>
        <xdr:cNvPr id="37" name="Picture 36"/>
        <xdr:cNvPicPr>
          <a:picLocks noChangeAspect="1"/>
        </xdr:cNvPicPr>
      </xdr:nvPicPr>
      <xdr:blipFill>
        <a:blip xmlns:r="http://schemas.openxmlformats.org/officeDocument/2006/relationships" r:embed="rId22"/>
        <a:stretch>
          <a:fillRect/>
        </a:stretch>
      </xdr:blipFill>
      <xdr:spPr>
        <a:xfrm>
          <a:off x="6962775" y="46405800"/>
          <a:ext cx="1171429" cy="1647619"/>
        </a:xfrm>
        <a:prstGeom prst="rect">
          <a:avLst/>
        </a:prstGeom>
      </xdr:spPr>
    </xdr:pic>
    <xdr:clientData/>
  </xdr:twoCellAnchor>
  <xdr:twoCellAnchor editAs="oneCell">
    <xdr:from>
      <xdr:col>9</xdr:col>
      <xdr:colOff>190500</xdr:colOff>
      <xdr:row>48</xdr:row>
      <xdr:rowOff>76200</xdr:rowOff>
    </xdr:from>
    <xdr:to>
      <xdr:col>12</xdr:col>
      <xdr:colOff>561706</xdr:colOff>
      <xdr:row>48</xdr:row>
      <xdr:rowOff>1400010</xdr:rowOff>
    </xdr:to>
    <xdr:pic>
      <xdr:nvPicPr>
        <xdr:cNvPr id="38" name="Picture 37"/>
        <xdr:cNvPicPr>
          <a:picLocks noChangeAspect="1"/>
        </xdr:cNvPicPr>
      </xdr:nvPicPr>
      <xdr:blipFill>
        <a:blip xmlns:r="http://schemas.openxmlformats.org/officeDocument/2006/relationships" r:embed="rId23"/>
        <a:stretch>
          <a:fillRect/>
        </a:stretch>
      </xdr:blipFill>
      <xdr:spPr>
        <a:xfrm>
          <a:off x="6010275" y="48377475"/>
          <a:ext cx="2152381" cy="132381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1</xdr:row>
      <xdr:rowOff>19050</xdr:rowOff>
    </xdr:from>
    <xdr:to>
      <xdr:col>1</xdr:col>
      <xdr:colOff>228600</xdr:colOff>
      <xdr:row>2</xdr:row>
      <xdr:rowOff>9525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23850"/>
          <a:ext cx="400050" cy="4000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1</xdr:row>
      <xdr:rowOff>9525</xdr:rowOff>
    </xdr:from>
    <xdr:to>
      <xdr:col>1</xdr:col>
      <xdr:colOff>228600</xdr:colOff>
      <xdr:row>2</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14325"/>
          <a:ext cx="400050" cy="4000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66675</xdr:colOff>
      <xdr:row>1</xdr:row>
      <xdr:rowOff>9525</xdr:rowOff>
    </xdr:from>
    <xdr:to>
      <xdr:col>1</xdr:col>
      <xdr:colOff>228600</xdr:colOff>
      <xdr:row>2</xdr:row>
      <xdr:rowOff>9525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14325"/>
          <a:ext cx="409575" cy="4095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1</xdr:row>
      <xdr:rowOff>9525</xdr:rowOff>
    </xdr:from>
    <xdr:to>
      <xdr:col>2</xdr:col>
      <xdr:colOff>0</xdr:colOff>
      <xdr:row>2</xdr:row>
      <xdr:rowOff>19050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14325"/>
          <a:ext cx="419100" cy="4191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11</xdr:row>
      <xdr:rowOff>104775</xdr:rowOff>
    </xdr:from>
    <xdr:to>
      <xdr:col>2</xdr:col>
      <xdr:colOff>36786</xdr:colOff>
      <xdr:row>14</xdr:row>
      <xdr:rowOff>48442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885950"/>
          <a:ext cx="1227411" cy="4294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195264</xdr:colOff>
      <xdr:row>4</xdr:row>
      <xdr:rowOff>123826</xdr:rowOff>
    </xdr:from>
    <xdr:to>
      <xdr:col>1</xdr:col>
      <xdr:colOff>538163</xdr:colOff>
      <xdr:row>4</xdr:row>
      <xdr:rowOff>466725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4" y="1247776"/>
          <a:ext cx="342899" cy="342899"/>
        </a:xfrm>
        <a:prstGeom prst="rect">
          <a:avLst/>
        </a:prstGeom>
      </xdr:spPr>
    </xdr:pic>
    <xdr:clientData/>
  </xdr:twoCellAnchor>
  <xdr:twoCellAnchor editAs="oneCell">
    <xdr:from>
      <xdr:col>1</xdr:col>
      <xdr:colOff>209551</xdr:colOff>
      <xdr:row>5</xdr:row>
      <xdr:rowOff>152400</xdr:rowOff>
    </xdr:from>
    <xdr:to>
      <xdr:col>1</xdr:col>
      <xdr:colOff>523876</xdr:colOff>
      <xdr:row>5</xdr:row>
      <xdr:rowOff>466725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1" y="1847850"/>
          <a:ext cx="314325" cy="314325"/>
        </a:xfrm>
        <a:prstGeom prst="rect">
          <a:avLst/>
        </a:prstGeom>
      </xdr:spPr>
    </xdr:pic>
    <xdr:clientData/>
  </xdr:twoCellAnchor>
  <xdr:twoCellAnchor editAs="oneCell">
    <xdr:from>
      <xdr:col>1</xdr:col>
      <xdr:colOff>147638</xdr:colOff>
      <xdr:row>6</xdr:row>
      <xdr:rowOff>76200</xdr:rowOff>
    </xdr:from>
    <xdr:to>
      <xdr:col>1</xdr:col>
      <xdr:colOff>585788</xdr:colOff>
      <xdr:row>6</xdr:row>
      <xdr:rowOff>514350</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1938" y="2343150"/>
          <a:ext cx="438150" cy="438150"/>
        </a:xfrm>
        <a:prstGeom prst="rect">
          <a:avLst/>
        </a:prstGeom>
      </xdr:spPr>
    </xdr:pic>
    <xdr:clientData/>
  </xdr:twoCellAnchor>
  <xdr:twoCellAnchor editAs="oneCell">
    <xdr:from>
      <xdr:col>1</xdr:col>
      <xdr:colOff>185738</xdr:colOff>
      <xdr:row>7</xdr:row>
      <xdr:rowOff>133351</xdr:rowOff>
    </xdr:from>
    <xdr:to>
      <xdr:col>1</xdr:col>
      <xdr:colOff>547688</xdr:colOff>
      <xdr:row>7</xdr:row>
      <xdr:rowOff>495301</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38" y="3000376"/>
          <a:ext cx="361950" cy="361950"/>
        </a:xfrm>
        <a:prstGeom prst="rect">
          <a:avLst/>
        </a:prstGeom>
      </xdr:spPr>
    </xdr:pic>
    <xdr:clientData/>
  </xdr:twoCellAnchor>
  <xdr:twoCellAnchor editAs="oneCell">
    <xdr:from>
      <xdr:col>1</xdr:col>
      <xdr:colOff>176213</xdr:colOff>
      <xdr:row>8</xdr:row>
      <xdr:rowOff>95250</xdr:rowOff>
    </xdr:from>
    <xdr:to>
      <xdr:col>1</xdr:col>
      <xdr:colOff>557213</xdr:colOff>
      <xdr:row>8</xdr:row>
      <xdr:rowOff>476250</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0513" y="3619500"/>
          <a:ext cx="381000" cy="381000"/>
        </a:xfrm>
        <a:prstGeom prst="rect">
          <a:avLst/>
        </a:prstGeom>
      </xdr:spPr>
    </xdr:pic>
    <xdr:clientData/>
  </xdr:twoCellAnchor>
  <xdr:twoCellAnchor editAs="oneCell">
    <xdr:from>
      <xdr:col>1</xdr:col>
      <xdr:colOff>166688</xdr:colOff>
      <xdr:row>9</xdr:row>
      <xdr:rowOff>57150</xdr:rowOff>
    </xdr:from>
    <xdr:to>
      <xdr:col>1</xdr:col>
      <xdr:colOff>566738</xdr:colOff>
      <xdr:row>9</xdr:row>
      <xdr:rowOff>457200</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0988" y="4181475"/>
          <a:ext cx="400050" cy="400050"/>
        </a:xfrm>
        <a:prstGeom prst="rect">
          <a:avLst/>
        </a:prstGeom>
      </xdr:spPr>
    </xdr:pic>
    <xdr:clientData/>
  </xdr:twoCellAnchor>
  <xdr:twoCellAnchor editAs="oneCell">
    <xdr:from>
      <xdr:col>1</xdr:col>
      <xdr:colOff>171451</xdr:colOff>
      <xdr:row>12</xdr:row>
      <xdr:rowOff>142875</xdr:rowOff>
    </xdr:from>
    <xdr:to>
      <xdr:col>1</xdr:col>
      <xdr:colOff>561976</xdr:colOff>
      <xdr:row>12</xdr:row>
      <xdr:rowOff>533400</xdr:rowOff>
    </xdr:to>
    <xdr:pic>
      <xdr:nvPicPr>
        <xdr:cNvPr id="8" name="Picture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5751" y="5057775"/>
          <a:ext cx="390525" cy="390525"/>
        </a:xfrm>
        <a:prstGeom prst="rect">
          <a:avLst/>
        </a:prstGeom>
      </xdr:spPr>
    </xdr:pic>
    <xdr:clientData/>
  </xdr:twoCellAnchor>
  <xdr:twoCellAnchor editAs="oneCell">
    <xdr:from>
      <xdr:col>1</xdr:col>
      <xdr:colOff>166688</xdr:colOff>
      <xdr:row>13</xdr:row>
      <xdr:rowOff>104775</xdr:rowOff>
    </xdr:from>
    <xdr:to>
      <xdr:col>1</xdr:col>
      <xdr:colOff>566738</xdr:colOff>
      <xdr:row>13</xdr:row>
      <xdr:rowOff>504825</xdr:rowOff>
    </xdr:to>
    <xdr:pic>
      <xdr:nvPicPr>
        <xdr:cNvPr id="9" name="Picture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0988" y="5638800"/>
          <a:ext cx="400050" cy="400050"/>
        </a:xfrm>
        <a:prstGeom prst="rect">
          <a:avLst/>
        </a:prstGeom>
      </xdr:spPr>
    </xdr:pic>
    <xdr:clientData/>
  </xdr:twoCellAnchor>
  <xdr:twoCellAnchor editAs="oneCell">
    <xdr:from>
      <xdr:col>1</xdr:col>
      <xdr:colOff>176213</xdr:colOff>
      <xdr:row>14</xdr:row>
      <xdr:rowOff>123825</xdr:rowOff>
    </xdr:from>
    <xdr:to>
      <xdr:col>1</xdr:col>
      <xdr:colOff>557213</xdr:colOff>
      <xdr:row>14</xdr:row>
      <xdr:rowOff>504825</xdr:rowOff>
    </xdr:to>
    <xdr:pic>
      <xdr:nvPicPr>
        <xdr:cNvPr id="10" name="Picture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90513" y="6267450"/>
          <a:ext cx="381000" cy="381000"/>
        </a:xfrm>
        <a:prstGeom prst="rect">
          <a:avLst/>
        </a:prstGeom>
      </xdr:spPr>
    </xdr:pic>
    <xdr:clientData/>
  </xdr:twoCellAnchor>
  <xdr:twoCellAnchor editAs="oneCell">
    <xdr:from>
      <xdr:col>1</xdr:col>
      <xdr:colOff>171451</xdr:colOff>
      <xdr:row>15</xdr:row>
      <xdr:rowOff>114300</xdr:rowOff>
    </xdr:from>
    <xdr:to>
      <xdr:col>1</xdr:col>
      <xdr:colOff>561976</xdr:colOff>
      <xdr:row>15</xdr:row>
      <xdr:rowOff>504825</xdr:rowOff>
    </xdr:to>
    <xdr:pic>
      <xdr:nvPicPr>
        <xdr:cNvPr id="11" name="Picture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5751" y="6886575"/>
          <a:ext cx="390525" cy="390525"/>
        </a:xfrm>
        <a:prstGeom prst="rect">
          <a:avLst/>
        </a:prstGeom>
      </xdr:spPr>
    </xdr:pic>
    <xdr:clientData/>
  </xdr:twoCellAnchor>
  <xdr:twoCellAnchor editAs="oneCell">
    <xdr:from>
      <xdr:col>1</xdr:col>
      <xdr:colOff>166688</xdr:colOff>
      <xdr:row>18</xdr:row>
      <xdr:rowOff>114300</xdr:rowOff>
    </xdr:from>
    <xdr:to>
      <xdr:col>1</xdr:col>
      <xdr:colOff>566738</xdr:colOff>
      <xdr:row>18</xdr:row>
      <xdr:rowOff>514350</xdr:rowOff>
    </xdr:to>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0988" y="7800975"/>
          <a:ext cx="400050" cy="400050"/>
        </a:xfrm>
        <a:prstGeom prst="rect">
          <a:avLst/>
        </a:prstGeom>
      </xdr:spPr>
    </xdr:pic>
    <xdr:clientData/>
  </xdr:twoCellAnchor>
  <xdr:twoCellAnchor editAs="oneCell">
    <xdr:from>
      <xdr:col>1</xdr:col>
      <xdr:colOff>180976</xdr:colOff>
      <xdr:row>19</xdr:row>
      <xdr:rowOff>114300</xdr:rowOff>
    </xdr:from>
    <xdr:to>
      <xdr:col>1</xdr:col>
      <xdr:colOff>552451</xdr:colOff>
      <xdr:row>19</xdr:row>
      <xdr:rowOff>485775</xdr:rowOff>
    </xdr:to>
    <xdr:pic>
      <xdr:nvPicPr>
        <xdr:cNvPr id="13" name="Picture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95276" y="8420100"/>
          <a:ext cx="371475" cy="371475"/>
        </a:xfrm>
        <a:prstGeom prst="rect">
          <a:avLst/>
        </a:prstGeom>
      </xdr:spPr>
    </xdr:pic>
    <xdr:clientData/>
  </xdr:twoCellAnchor>
  <xdr:twoCellAnchor editAs="oneCell">
    <xdr:from>
      <xdr:col>1</xdr:col>
      <xdr:colOff>147638</xdr:colOff>
      <xdr:row>20</xdr:row>
      <xdr:rowOff>104776</xdr:rowOff>
    </xdr:from>
    <xdr:to>
      <xdr:col>1</xdr:col>
      <xdr:colOff>585788</xdr:colOff>
      <xdr:row>20</xdr:row>
      <xdr:rowOff>542926</xdr:rowOff>
    </xdr:to>
    <xdr:pic>
      <xdr:nvPicPr>
        <xdr:cNvPr id="14" name="Picture 1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261938" y="9029701"/>
          <a:ext cx="438150" cy="438150"/>
        </a:xfrm>
        <a:prstGeom prst="rect">
          <a:avLst/>
        </a:prstGeom>
      </xdr:spPr>
    </xdr:pic>
    <xdr:clientData/>
  </xdr:twoCellAnchor>
  <xdr:twoCellAnchor editAs="oneCell">
    <xdr:from>
      <xdr:col>1</xdr:col>
      <xdr:colOff>161926</xdr:colOff>
      <xdr:row>21</xdr:row>
      <xdr:rowOff>123825</xdr:rowOff>
    </xdr:from>
    <xdr:to>
      <xdr:col>1</xdr:col>
      <xdr:colOff>571501</xdr:colOff>
      <xdr:row>21</xdr:row>
      <xdr:rowOff>533400</xdr:rowOff>
    </xdr:to>
    <xdr:pic>
      <xdr:nvPicPr>
        <xdr:cNvPr id="15" name="Picture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76226" y="9705975"/>
          <a:ext cx="409575" cy="409575"/>
        </a:xfrm>
        <a:prstGeom prst="rect">
          <a:avLst/>
        </a:prstGeom>
      </xdr:spPr>
    </xdr:pic>
    <xdr:clientData/>
  </xdr:twoCellAnchor>
  <xdr:twoCellAnchor editAs="oneCell">
    <xdr:from>
      <xdr:col>1</xdr:col>
      <xdr:colOff>147638</xdr:colOff>
      <xdr:row>27</xdr:row>
      <xdr:rowOff>85725</xdr:rowOff>
    </xdr:from>
    <xdr:to>
      <xdr:col>1</xdr:col>
      <xdr:colOff>585788</xdr:colOff>
      <xdr:row>27</xdr:row>
      <xdr:rowOff>523875</xdr:rowOff>
    </xdr:to>
    <xdr:pic>
      <xdr:nvPicPr>
        <xdr:cNvPr id="16" name="Picture 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61938" y="12420600"/>
          <a:ext cx="438150" cy="438150"/>
        </a:xfrm>
        <a:prstGeom prst="rect">
          <a:avLst/>
        </a:prstGeom>
      </xdr:spPr>
    </xdr:pic>
    <xdr:clientData/>
  </xdr:twoCellAnchor>
  <xdr:twoCellAnchor editAs="oneCell">
    <xdr:from>
      <xdr:col>1</xdr:col>
      <xdr:colOff>171451</xdr:colOff>
      <xdr:row>25</xdr:row>
      <xdr:rowOff>104775</xdr:rowOff>
    </xdr:from>
    <xdr:to>
      <xdr:col>1</xdr:col>
      <xdr:colOff>561976</xdr:colOff>
      <xdr:row>25</xdr:row>
      <xdr:rowOff>495300</xdr:rowOff>
    </xdr:to>
    <xdr:pic>
      <xdr:nvPicPr>
        <xdr:cNvPr id="17" name="Picture 1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85751" y="11191875"/>
          <a:ext cx="390525" cy="390525"/>
        </a:xfrm>
        <a:prstGeom prst="rect">
          <a:avLst/>
        </a:prstGeom>
      </xdr:spPr>
    </xdr:pic>
    <xdr:clientData/>
  </xdr:twoCellAnchor>
  <xdr:twoCellAnchor editAs="oneCell">
    <xdr:from>
      <xdr:col>1</xdr:col>
      <xdr:colOff>171451</xdr:colOff>
      <xdr:row>24</xdr:row>
      <xdr:rowOff>104775</xdr:rowOff>
    </xdr:from>
    <xdr:to>
      <xdr:col>1</xdr:col>
      <xdr:colOff>561976</xdr:colOff>
      <xdr:row>24</xdr:row>
      <xdr:rowOff>495300</xdr:rowOff>
    </xdr:to>
    <xdr:pic>
      <xdr:nvPicPr>
        <xdr:cNvPr id="18" name="Picture 1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85751" y="10620375"/>
          <a:ext cx="390525" cy="390525"/>
        </a:xfrm>
        <a:prstGeom prst="rect">
          <a:avLst/>
        </a:prstGeom>
      </xdr:spPr>
    </xdr:pic>
    <xdr:clientData/>
  </xdr:twoCellAnchor>
  <xdr:twoCellAnchor editAs="oneCell">
    <xdr:from>
      <xdr:col>1</xdr:col>
      <xdr:colOff>171451</xdr:colOff>
      <xdr:row>26</xdr:row>
      <xdr:rowOff>114300</xdr:rowOff>
    </xdr:from>
    <xdr:to>
      <xdr:col>1</xdr:col>
      <xdr:colOff>561976</xdr:colOff>
      <xdr:row>26</xdr:row>
      <xdr:rowOff>504825</xdr:rowOff>
    </xdr:to>
    <xdr:pic>
      <xdr:nvPicPr>
        <xdr:cNvPr id="19" name="Picture 18"/>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85751" y="11801475"/>
          <a:ext cx="390525" cy="390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1361</xdr:colOff>
      <xdr:row>20</xdr:row>
      <xdr:rowOff>65318</xdr:rowOff>
    </xdr:from>
    <xdr:to>
      <xdr:col>3</xdr:col>
      <xdr:colOff>714374</xdr:colOff>
      <xdr:row>34</xdr:row>
      <xdr:rowOff>723900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119743</xdr:colOff>
      <xdr:row>4</xdr:row>
      <xdr:rowOff>53152</xdr:rowOff>
    </xdr:from>
    <xdr:to>
      <xdr:col>3</xdr:col>
      <xdr:colOff>694765</xdr:colOff>
      <xdr:row>17</xdr:row>
      <xdr:rowOff>57150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28575</xdr:colOff>
      <xdr:row>20</xdr:row>
      <xdr:rowOff>78200</xdr:rowOff>
    </xdr:from>
    <xdr:to>
      <xdr:col>13</xdr:col>
      <xdr:colOff>11206</xdr:colOff>
      <xdr:row>34</xdr:row>
      <xdr:rowOff>750794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134471</xdr:colOff>
      <xdr:row>20</xdr:row>
      <xdr:rowOff>78441</xdr:rowOff>
    </xdr:from>
    <xdr:to>
      <xdr:col>19</xdr:col>
      <xdr:colOff>44824</xdr:colOff>
      <xdr:row>34</xdr:row>
      <xdr:rowOff>762000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134470</xdr:colOff>
      <xdr:row>20</xdr:row>
      <xdr:rowOff>78442</xdr:rowOff>
    </xdr:from>
    <xdr:to>
      <xdr:col>29</xdr:col>
      <xdr:colOff>22412</xdr:colOff>
      <xdr:row>34</xdr:row>
      <xdr:rowOff>762000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xdr:colOff>
      <xdr:row>7</xdr:row>
      <xdr:rowOff>61072</xdr:rowOff>
    </xdr:from>
    <xdr:to>
      <xdr:col>10</xdr:col>
      <xdr:colOff>413296</xdr:colOff>
      <xdr:row>17</xdr:row>
      <xdr:rowOff>49306</xdr:rowOff>
    </xdr:to>
    <xdr:sp macro="" textlink="">
      <xdr:nvSpPr>
        <xdr:cNvPr id="29" name="Rectangle 28"/>
        <xdr:cNvSpPr/>
      </xdr:nvSpPr>
      <xdr:spPr>
        <a:xfrm>
          <a:off x="4157384" y="1820396"/>
          <a:ext cx="2520000" cy="1601881"/>
        </a:xfrm>
        <a:prstGeom prst="rect">
          <a:avLst/>
        </a:prstGeom>
        <a:solidFill>
          <a:srgbClr val="005F6D"/>
        </a:solidFill>
        <a:ln w="12700">
          <a:solidFill>
            <a:srgbClr val="005F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r>
            <a:rPr lang="en-AU" sz="1200" b="1">
              <a:latin typeface="Arial" panose="020B0604020202020204" pitchFamily="34" charset="0"/>
              <a:cs typeface="Arial" panose="020B0604020202020204" pitchFamily="34" charset="0"/>
            </a:rPr>
            <a:t>Level 1 - Foundational</a:t>
          </a:r>
        </a:p>
        <a:p>
          <a:pPr algn="l"/>
          <a:endParaRPr lang="en-AU" sz="1200" b="1" i="1">
            <a:latin typeface="Arial" panose="020B0604020202020204" pitchFamily="34" charset="0"/>
            <a:cs typeface="Arial" panose="020B0604020202020204" pitchFamily="34" charset="0"/>
          </a:endParaRPr>
        </a:p>
        <a:p>
          <a:pPr algn="l"/>
          <a:r>
            <a:rPr lang="en-AU" sz="1200" b="1" i="1">
              <a:latin typeface="Arial" panose="020B0604020202020204" pitchFamily="34" charset="0"/>
              <a:cs typeface="Arial" panose="020B0604020202020204" pitchFamily="34" charset="0"/>
            </a:rPr>
            <a:t>Limited improvement capability</a:t>
          </a:r>
        </a:p>
        <a:p>
          <a:pPr algn="l"/>
          <a:endParaRPr lang="en-AU" sz="1200">
            <a:latin typeface="Arial" panose="020B0604020202020204" pitchFamily="34" charset="0"/>
            <a:cs typeface="Arial" panose="020B0604020202020204" pitchFamily="34" charset="0"/>
          </a:endParaRPr>
        </a:p>
        <a:p>
          <a:pPr algn="l"/>
          <a:r>
            <a:rPr lang="en-AU" sz="1200">
              <a:latin typeface="Arial" panose="020B0604020202020204" pitchFamily="34" charset="0"/>
              <a:cs typeface="Arial" panose="020B0604020202020204" pitchFamily="34" charset="0"/>
            </a:rPr>
            <a:t>No clear plan of how improvement supports strategic priorities. Little improvement capability.</a:t>
          </a:r>
        </a:p>
      </xdr:txBody>
    </xdr:sp>
    <xdr:clientData/>
  </xdr:twoCellAnchor>
  <xdr:twoCellAnchor>
    <xdr:from>
      <xdr:col>10</xdr:col>
      <xdr:colOff>495021</xdr:colOff>
      <xdr:row>7</xdr:row>
      <xdr:rowOff>61072</xdr:rowOff>
    </xdr:from>
    <xdr:to>
      <xdr:col>15</xdr:col>
      <xdr:colOff>370433</xdr:colOff>
      <xdr:row>17</xdr:row>
      <xdr:rowOff>49306</xdr:rowOff>
    </xdr:to>
    <xdr:sp macro="" textlink="">
      <xdr:nvSpPr>
        <xdr:cNvPr id="30" name="Rectangle 29"/>
        <xdr:cNvSpPr/>
      </xdr:nvSpPr>
      <xdr:spPr>
        <a:xfrm>
          <a:off x="6759109" y="1820396"/>
          <a:ext cx="2520000" cy="1601881"/>
        </a:xfrm>
        <a:prstGeom prst="rect">
          <a:avLst/>
        </a:prstGeom>
        <a:solidFill>
          <a:srgbClr val="007F92"/>
        </a:solidFill>
        <a:ln w="12700">
          <a:solidFill>
            <a:srgbClr val="007F9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r>
            <a:rPr lang="en-AU" sz="1200" b="1">
              <a:latin typeface="Arial" panose="020B0604020202020204" pitchFamily="34" charset="0"/>
              <a:cs typeface="Arial" panose="020B0604020202020204" pitchFamily="34" charset="0"/>
            </a:rPr>
            <a:t>Level 2 - Building</a:t>
          </a:r>
        </a:p>
        <a:p>
          <a:pPr algn="l"/>
          <a:endParaRPr lang="en-AU" sz="1200" b="1" i="1">
            <a:latin typeface="Arial" panose="020B0604020202020204" pitchFamily="34" charset="0"/>
            <a:cs typeface="Arial" panose="020B0604020202020204" pitchFamily="34" charset="0"/>
          </a:endParaRPr>
        </a:p>
        <a:p>
          <a:pPr algn="l"/>
          <a:r>
            <a:rPr lang="en-AU" sz="1200" b="1" i="1">
              <a:latin typeface="Arial" panose="020B0604020202020204" pitchFamily="34" charset="0"/>
              <a:cs typeface="Arial" panose="020B0604020202020204" pitchFamily="34" charset="0"/>
            </a:rPr>
            <a:t>High potential for improvement</a:t>
          </a:r>
        </a:p>
        <a:p>
          <a:pPr algn="l"/>
          <a:endParaRPr lang="en-AU" sz="1200">
            <a:latin typeface="Arial" panose="020B0604020202020204" pitchFamily="34" charset="0"/>
            <a:cs typeface="Arial" panose="020B0604020202020204" pitchFamily="34" charset="0"/>
          </a:endParaRPr>
        </a:p>
        <a:p>
          <a:pPr algn="l"/>
          <a:r>
            <a:rPr lang="en-AU" sz="1200">
              <a:latin typeface="Arial" panose="020B0604020202020204" pitchFamily="34" charset="0"/>
              <a:cs typeface="Arial" panose="020B0604020202020204" pitchFamily="34" charset="0"/>
            </a:rPr>
            <a:t>Evidence of improvement plans and capability in some areas, but with little consistency across the organisation.</a:t>
          </a:r>
        </a:p>
        <a:p>
          <a:pPr algn="l"/>
          <a:endParaRPr lang="en-AU" sz="1200">
            <a:latin typeface="Arial" panose="020B0604020202020204" pitchFamily="34" charset="0"/>
            <a:cs typeface="Arial" panose="020B0604020202020204" pitchFamily="34" charset="0"/>
          </a:endParaRPr>
        </a:p>
        <a:p>
          <a:pPr algn="l"/>
          <a:endParaRPr lang="en-AU" sz="1200">
            <a:latin typeface="Arial" panose="020B0604020202020204" pitchFamily="34" charset="0"/>
            <a:cs typeface="Arial" panose="020B0604020202020204" pitchFamily="34" charset="0"/>
          </a:endParaRPr>
        </a:p>
        <a:p>
          <a:pPr algn="l"/>
          <a:endParaRPr lang="en-AU" sz="1200">
            <a:latin typeface="Arial" panose="020B0604020202020204" pitchFamily="34" charset="0"/>
            <a:cs typeface="Arial" panose="020B0604020202020204" pitchFamily="34" charset="0"/>
          </a:endParaRPr>
        </a:p>
      </xdr:txBody>
    </xdr:sp>
    <xdr:clientData/>
  </xdr:twoCellAnchor>
  <xdr:twoCellAnchor>
    <xdr:from>
      <xdr:col>15</xdr:col>
      <xdr:colOff>452158</xdr:colOff>
      <xdr:row>7</xdr:row>
      <xdr:rowOff>61072</xdr:rowOff>
    </xdr:from>
    <xdr:to>
      <xdr:col>17</xdr:col>
      <xdr:colOff>484452</xdr:colOff>
      <xdr:row>17</xdr:row>
      <xdr:rowOff>49306</xdr:rowOff>
    </xdr:to>
    <xdr:sp macro="" textlink="">
      <xdr:nvSpPr>
        <xdr:cNvPr id="34" name="Rectangle 33"/>
        <xdr:cNvSpPr/>
      </xdr:nvSpPr>
      <xdr:spPr>
        <a:xfrm>
          <a:off x="9360834" y="1820396"/>
          <a:ext cx="2520000" cy="1601881"/>
        </a:xfrm>
        <a:prstGeom prst="rect">
          <a:avLst/>
        </a:prstGeom>
        <a:solidFill>
          <a:srgbClr val="00A6BC"/>
        </a:solidFill>
        <a:ln w="12700">
          <a:solidFill>
            <a:srgbClr val="00A6B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r>
            <a:rPr lang="en-AU" sz="1200" b="1">
              <a:latin typeface="Arial" panose="020B0604020202020204" pitchFamily="34" charset="0"/>
              <a:cs typeface="Arial" panose="020B0604020202020204" pitchFamily="34" charset="0"/>
            </a:rPr>
            <a:t>Level 3 - Refining</a:t>
          </a:r>
        </a:p>
        <a:p>
          <a:pPr algn="l"/>
          <a:endParaRPr lang="en-AU" sz="1200">
            <a:latin typeface="Arial" panose="020B0604020202020204" pitchFamily="34" charset="0"/>
            <a:cs typeface="Arial" panose="020B0604020202020204" pitchFamily="34" charset="0"/>
          </a:endParaRPr>
        </a:p>
        <a:p>
          <a:pPr algn="l"/>
          <a:r>
            <a:rPr lang="en-AU" sz="1200" b="1" i="1">
              <a:latin typeface="Arial" panose="020B0604020202020204" pitchFamily="34" charset="0"/>
              <a:cs typeface="Arial" panose="020B0604020202020204" pitchFamily="34" charset="0"/>
            </a:rPr>
            <a:t>Gaining improvement momentum</a:t>
          </a:r>
        </a:p>
        <a:p>
          <a:pPr algn="l"/>
          <a:endParaRPr lang="en-AU" sz="1200">
            <a:latin typeface="Arial" panose="020B0604020202020204" pitchFamily="34" charset="0"/>
            <a:cs typeface="Arial" panose="020B0604020202020204" pitchFamily="34" charset="0"/>
          </a:endParaRPr>
        </a:p>
        <a:p>
          <a:pPr algn="l"/>
          <a:r>
            <a:rPr lang="en-AU" sz="1200">
              <a:latin typeface="Arial" panose="020B0604020202020204" pitchFamily="34" charset="0"/>
              <a:cs typeface="Arial" panose="020B0604020202020204" pitchFamily="34" charset="0"/>
            </a:rPr>
            <a:t>Working towards a consistent organisation-wide improvement plan and approach. Some areas need support, or improvement training and development to refine capability.</a:t>
          </a:r>
        </a:p>
        <a:p>
          <a:pPr algn="l"/>
          <a:endParaRPr lang="en-AU" sz="1200">
            <a:latin typeface="Arial" panose="020B0604020202020204" pitchFamily="34" charset="0"/>
            <a:cs typeface="Arial" panose="020B0604020202020204" pitchFamily="34" charset="0"/>
          </a:endParaRPr>
        </a:p>
        <a:p>
          <a:pPr algn="l"/>
          <a:endParaRPr lang="en-AU" sz="1200">
            <a:latin typeface="Arial" panose="020B0604020202020204" pitchFamily="34" charset="0"/>
            <a:cs typeface="Arial" panose="020B0604020202020204" pitchFamily="34" charset="0"/>
          </a:endParaRPr>
        </a:p>
      </xdr:txBody>
    </xdr:sp>
    <xdr:clientData/>
  </xdr:twoCellAnchor>
  <xdr:twoCellAnchor>
    <xdr:from>
      <xdr:col>17</xdr:col>
      <xdr:colOff>566177</xdr:colOff>
      <xdr:row>7</xdr:row>
      <xdr:rowOff>61072</xdr:rowOff>
    </xdr:from>
    <xdr:to>
      <xdr:col>25</xdr:col>
      <xdr:colOff>116618</xdr:colOff>
      <xdr:row>17</xdr:row>
      <xdr:rowOff>49306</xdr:rowOff>
    </xdr:to>
    <xdr:sp macro="" textlink="">
      <xdr:nvSpPr>
        <xdr:cNvPr id="35" name="Rectangle 34"/>
        <xdr:cNvSpPr/>
      </xdr:nvSpPr>
      <xdr:spPr>
        <a:xfrm>
          <a:off x="11962559" y="1820396"/>
          <a:ext cx="2520000" cy="1601881"/>
        </a:xfrm>
        <a:prstGeom prst="rect">
          <a:avLst/>
        </a:prstGeom>
        <a:solidFill>
          <a:srgbClr val="00A8B5"/>
        </a:solidFill>
        <a:ln w="12700">
          <a:solidFill>
            <a:srgbClr val="00A8B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r>
            <a:rPr lang="en-AU" sz="1200" b="1">
              <a:latin typeface="Arial" panose="020B0604020202020204" pitchFamily="34" charset="0"/>
              <a:cs typeface="Arial" panose="020B0604020202020204" pitchFamily="34" charset="0"/>
            </a:rPr>
            <a:t>Level 4 - Consolidating</a:t>
          </a:r>
        </a:p>
        <a:p>
          <a:pPr algn="l"/>
          <a:endParaRPr lang="en-AU" sz="1200">
            <a:latin typeface="Arial" panose="020B0604020202020204" pitchFamily="34" charset="0"/>
            <a:cs typeface="Arial" panose="020B0604020202020204" pitchFamily="34" charset="0"/>
          </a:endParaRPr>
        </a:p>
        <a:p>
          <a:pPr algn="l"/>
          <a:r>
            <a:rPr lang="en-AU" sz="1200" b="1" i="1">
              <a:latin typeface="Arial" panose="020B0604020202020204" pitchFamily="34" charset="0"/>
              <a:cs typeface="Arial" panose="020B0604020202020204" pitchFamily="34" charset="0"/>
            </a:rPr>
            <a:t>Improvement leaders</a:t>
          </a:r>
        </a:p>
        <a:p>
          <a:pPr algn="l"/>
          <a:endParaRPr lang="en-AU" sz="1200">
            <a:latin typeface="Arial" panose="020B0604020202020204" pitchFamily="34" charset="0"/>
            <a:cs typeface="Arial" panose="020B0604020202020204" pitchFamily="34" charset="0"/>
          </a:endParaRPr>
        </a:p>
        <a:p>
          <a:pPr algn="l"/>
          <a:r>
            <a:rPr lang="en-AU" sz="1200">
              <a:latin typeface="Arial" panose="020B0604020202020204" pitchFamily="34" charset="0"/>
              <a:cs typeface="Arial" panose="020B0604020202020204" pitchFamily="34" charset="0"/>
            </a:rPr>
            <a:t>Consistent organisation-wide improvement plan and approach. Strong track record of improvement planning and delivery, with performance improving across a range of access, quality and safety indicators.</a:t>
          </a:r>
        </a:p>
        <a:p>
          <a:pPr algn="l"/>
          <a:endParaRPr lang="en-AU" sz="1200">
            <a:latin typeface="Arial" panose="020B0604020202020204" pitchFamily="34" charset="0"/>
            <a:cs typeface="Arial" panose="020B0604020202020204" pitchFamily="34" charset="0"/>
          </a:endParaRPr>
        </a:p>
        <a:p>
          <a:pPr algn="l"/>
          <a:endParaRPr lang="en-AU" sz="1200">
            <a:latin typeface="Arial" panose="020B0604020202020204" pitchFamily="34" charset="0"/>
            <a:cs typeface="Arial" panose="020B0604020202020204" pitchFamily="34" charset="0"/>
          </a:endParaRPr>
        </a:p>
      </xdr:txBody>
    </xdr:sp>
    <xdr:clientData/>
  </xdr:twoCellAnchor>
  <xdr:twoCellAnchor>
    <xdr:from>
      <xdr:col>26</xdr:col>
      <xdr:colOff>19049</xdr:colOff>
      <xdr:row>7</xdr:row>
      <xdr:rowOff>61072</xdr:rowOff>
    </xdr:from>
    <xdr:to>
      <xdr:col>28</xdr:col>
      <xdr:colOff>790931</xdr:colOff>
      <xdr:row>17</xdr:row>
      <xdr:rowOff>49306</xdr:rowOff>
    </xdr:to>
    <xdr:sp macro="" textlink="">
      <xdr:nvSpPr>
        <xdr:cNvPr id="36" name="Rectangle 35"/>
        <xdr:cNvSpPr/>
      </xdr:nvSpPr>
      <xdr:spPr>
        <a:xfrm>
          <a:off x="14564284" y="1820396"/>
          <a:ext cx="2520000" cy="1601881"/>
        </a:xfrm>
        <a:prstGeom prst="rect">
          <a:avLst/>
        </a:prstGeom>
        <a:solidFill>
          <a:srgbClr val="44B3BC"/>
        </a:solidFill>
        <a:ln w="12700">
          <a:solidFill>
            <a:srgbClr val="44B3B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r>
            <a:rPr lang="en-AU" sz="1200" b="1">
              <a:latin typeface="Arial" panose="020B0604020202020204" pitchFamily="34" charset="0"/>
              <a:cs typeface="Arial" panose="020B0604020202020204" pitchFamily="34" charset="0"/>
            </a:rPr>
            <a:t>Level 5 - Advanced</a:t>
          </a:r>
        </a:p>
        <a:p>
          <a:pPr algn="l"/>
          <a:endParaRPr lang="en-AU" sz="1200">
            <a:latin typeface="Arial" panose="020B0604020202020204" pitchFamily="34" charset="0"/>
            <a:cs typeface="Arial" panose="020B0604020202020204" pitchFamily="34" charset="0"/>
          </a:endParaRPr>
        </a:p>
        <a:p>
          <a:pPr algn="l"/>
          <a:r>
            <a:rPr lang="en-AU" sz="1200" b="1" i="1">
              <a:latin typeface="Arial" panose="020B0604020202020204" pitchFamily="34" charset="0"/>
              <a:cs typeface="Arial" panose="020B0604020202020204" pitchFamily="34" charset="0"/>
            </a:rPr>
            <a:t>Innovation trailblazer</a:t>
          </a:r>
        </a:p>
        <a:p>
          <a:pPr algn="l"/>
          <a:endParaRPr lang="en-AU" sz="1200">
            <a:latin typeface="Arial" panose="020B0604020202020204" pitchFamily="34" charset="0"/>
            <a:cs typeface="Arial" panose="020B0604020202020204" pitchFamily="34" charset="0"/>
          </a:endParaRPr>
        </a:p>
        <a:p>
          <a:pPr algn="l"/>
          <a:r>
            <a:rPr lang="en-AU" sz="1200">
              <a:latin typeface="Arial" panose="020B0604020202020204" pitchFamily="34" charset="0"/>
              <a:cs typeface="Arial" panose="020B0604020202020204" pitchFamily="34" charset="0"/>
            </a:rPr>
            <a:t>Widely recognised as improvement and innovation leaders. Clear, measurable signs of a strong improvement culture. Use improvement plan and approach consistently across process, quality, safety and consumer satisfaction areas.</a:t>
          </a:r>
        </a:p>
        <a:p>
          <a:pPr algn="l"/>
          <a:endParaRPr lang="en-AU" sz="1200">
            <a:latin typeface="Arial" panose="020B0604020202020204" pitchFamily="34" charset="0"/>
            <a:cs typeface="Arial" panose="020B0604020202020204" pitchFamily="34" charset="0"/>
          </a:endParaRPr>
        </a:p>
        <a:p>
          <a:pPr algn="l"/>
          <a:endParaRPr lang="en-AU" sz="1200">
            <a:latin typeface="Arial" panose="020B0604020202020204" pitchFamily="34" charset="0"/>
            <a:cs typeface="Arial" panose="020B0604020202020204" pitchFamily="34" charset="0"/>
          </a:endParaRPr>
        </a:p>
      </xdr:txBody>
    </xdr:sp>
    <xdr:clientData/>
  </xdr:twoCellAnchor>
  <xdr:twoCellAnchor editAs="oneCell">
    <xdr:from>
      <xdr:col>1</xdr:col>
      <xdr:colOff>19050</xdr:colOff>
      <xdr:row>19</xdr:row>
      <xdr:rowOff>28575</xdr:rowOff>
    </xdr:from>
    <xdr:to>
      <xdr:col>1</xdr:col>
      <xdr:colOff>527022</xdr:colOff>
      <xdr:row>19</xdr:row>
      <xdr:rowOff>536547</xdr:rowOff>
    </xdr:to>
    <xdr:pic>
      <xdr:nvPicPr>
        <xdr:cNvPr id="2" name="Picture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1450" y="3467100"/>
          <a:ext cx="507972" cy="507972"/>
        </a:xfrm>
        <a:prstGeom prst="rect">
          <a:avLst/>
        </a:prstGeom>
      </xdr:spPr>
    </xdr:pic>
    <xdr:clientData/>
  </xdr:twoCellAnchor>
  <xdr:twoCellAnchor editAs="oneCell">
    <xdr:from>
      <xdr:col>6</xdr:col>
      <xdr:colOff>57150</xdr:colOff>
      <xdr:row>19</xdr:row>
      <xdr:rowOff>28575</xdr:rowOff>
    </xdr:from>
    <xdr:to>
      <xdr:col>6</xdr:col>
      <xdr:colOff>565122</xdr:colOff>
      <xdr:row>19</xdr:row>
      <xdr:rowOff>536547</xdr:rowOff>
    </xdr:to>
    <xdr:pic>
      <xdr:nvPicPr>
        <xdr:cNvPr id="3" name="Picture 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371975" y="3467100"/>
          <a:ext cx="507972" cy="507972"/>
        </a:xfrm>
        <a:prstGeom prst="rect">
          <a:avLst/>
        </a:prstGeom>
      </xdr:spPr>
    </xdr:pic>
    <xdr:clientData/>
  </xdr:twoCellAnchor>
  <xdr:twoCellAnchor editAs="oneCell">
    <xdr:from>
      <xdr:col>14</xdr:col>
      <xdr:colOff>114300</xdr:colOff>
      <xdr:row>19</xdr:row>
      <xdr:rowOff>47625</xdr:rowOff>
    </xdr:from>
    <xdr:to>
      <xdr:col>15</xdr:col>
      <xdr:colOff>469873</xdr:colOff>
      <xdr:row>19</xdr:row>
      <xdr:rowOff>555597</xdr:rowOff>
    </xdr:to>
    <xdr:pic>
      <xdr:nvPicPr>
        <xdr:cNvPr id="4" name="Picture 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791575" y="3486150"/>
          <a:ext cx="507972" cy="507972"/>
        </a:xfrm>
        <a:prstGeom prst="rect">
          <a:avLst/>
        </a:prstGeom>
      </xdr:spPr>
    </xdr:pic>
    <xdr:clientData/>
  </xdr:twoCellAnchor>
  <xdr:twoCellAnchor editAs="oneCell">
    <xdr:from>
      <xdr:col>20</xdr:col>
      <xdr:colOff>123825</xdr:colOff>
      <xdr:row>19</xdr:row>
      <xdr:rowOff>9525</xdr:rowOff>
    </xdr:from>
    <xdr:to>
      <xdr:col>23</xdr:col>
      <xdr:colOff>171450</xdr:colOff>
      <xdr:row>19</xdr:row>
      <xdr:rowOff>571500</xdr:rowOff>
    </xdr:to>
    <xdr:pic>
      <xdr:nvPicPr>
        <xdr:cNvPr id="5" name="Picture 4"/>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154025" y="3448050"/>
          <a:ext cx="561975" cy="561975"/>
        </a:xfrm>
        <a:prstGeom prst="rect">
          <a:avLst/>
        </a:prstGeom>
      </xdr:spPr>
    </xdr:pic>
    <xdr:clientData/>
  </xdr:twoCellAnchor>
  <xdr:twoCellAnchor>
    <xdr:from>
      <xdr:col>26</xdr:col>
      <xdr:colOff>76200</xdr:colOff>
      <xdr:row>0</xdr:row>
      <xdr:rowOff>66675</xdr:rowOff>
    </xdr:from>
    <xdr:to>
      <xdr:col>29</xdr:col>
      <xdr:colOff>133349</xdr:colOff>
      <xdr:row>0</xdr:row>
      <xdr:rowOff>342900</xdr:rowOff>
    </xdr:to>
    <xdr:sp macro="" textlink="">
      <xdr:nvSpPr>
        <xdr:cNvPr id="6" name="Rectangle 5"/>
        <xdr:cNvSpPr/>
      </xdr:nvSpPr>
      <xdr:spPr>
        <a:xfrm>
          <a:off x="14506575" y="66675"/>
          <a:ext cx="2609849" cy="276225"/>
        </a:xfrm>
        <a:prstGeom prst="rect">
          <a:avLst/>
        </a:prstGeom>
        <a:solidFill>
          <a:srgbClr val="0062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000">
              <a:latin typeface="Arial" panose="020B0604020202020204" pitchFamily="34" charset="0"/>
              <a:cs typeface="Arial" panose="020B0604020202020204" pitchFamily="34" charset="0"/>
            </a:rPr>
            <a:t>This</a:t>
          </a:r>
          <a:r>
            <a:rPr lang="en-AU" sz="1000" baseline="0">
              <a:latin typeface="Arial" panose="020B0604020202020204" pitchFamily="34" charset="0"/>
              <a:cs typeface="Arial" panose="020B0604020202020204" pitchFamily="34" charset="0"/>
            </a:rPr>
            <a:t> tab is set up for printing on A3 paper.</a:t>
          </a:r>
          <a:endParaRPr lang="en-AU" sz="10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47624</xdr:rowOff>
    </xdr:from>
    <xdr:to>
      <xdr:col>15</xdr:col>
      <xdr:colOff>600075</xdr:colOff>
      <xdr:row>45</xdr:row>
      <xdr:rowOff>28574</xdr:rowOff>
    </xdr:to>
    <xdr:grpSp>
      <xdr:nvGrpSpPr>
        <xdr:cNvPr id="2" name="Group 1"/>
        <xdr:cNvGrpSpPr/>
      </xdr:nvGrpSpPr>
      <xdr:grpSpPr>
        <a:xfrm>
          <a:off x="9525" y="752474"/>
          <a:ext cx="9734550" cy="6943725"/>
          <a:chOff x="9525" y="504824"/>
          <a:chExt cx="9734550" cy="6943725"/>
        </a:xfrm>
      </xdr:grpSpPr>
      <xdr:grpSp>
        <xdr:nvGrpSpPr>
          <xdr:cNvPr id="10" name="Group 9"/>
          <xdr:cNvGrpSpPr/>
        </xdr:nvGrpSpPr>
        <xdr:grpSpPr>
          <a:xfrm>
            <a:off x="9525" y="504824"/>
            <a:ext cx="9734550" cy="6943725"/>
            <a:chOff x="9525" y="504824"/>
            <a:chExt cx="9734550" cy="6943725"/>
          </a:xfrm>
        </xdr:grpSpPr>
        <xdr:grpSp>
          <xdr:nvGrpSpPr>
            <xdr:cNvPr id="9" name="Group 8"/>
            <xdr:cNvGrpSpPr/>
          </xdr:nvGrpSpPr>
          <xdr:grpSpPr>
            <a:xfrm>
              <a:off x="9525" y="504824"/>
              <a:ext cx="9734550" cy="6943725"/>
              <a:chOff x="9525" y="504824"/>
              <a:chExt cx="9734550" cy="6943725"/>
            </a:xfrm>
          </xdr:grpSpPr>
          <xdr:graphicFrame macro="">
            <xdr:nvGraphicFramePr>
              <xdr:cNvPr id="4" name="Chart 3"/>
              <xdr:cNvGraphicFramePr/>
            </xdr:nvGraphicFramePr>
            <xdr:xfrm>
              <a:off x="409575" y="809625"/>
              <a:ext cx="89439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xdr:cNvGraphicFramePr>
                <a:graphicFrameLocks/>
              </xdr:cNvGraphicFramePr>
            </xdr:nvGraphicFramePr>
            <xdr:xfrm>
              <a:off x="9525" y="504824"/>
              <a:ext cx="9734550" cy="6943725"/>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5" name="Rectangle 4"/>
            <xdr:cNvSpPr/>
          </xdr:nvSpPr>
          <xdr:spPr>
            <a:xfrm>
              <a:off x="7943850" y="904874"/>
              <a:ext cx="1656000" cy="676275"/>
            </a:xfrm>
            <a:prstGeom prst="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76000" rtlCol="0" anchor="ctr"/>
            <a:lstStyle/>
            <a:p>
              <a:pPr algn="l"/>
              <a:r>
                <a:rPr lang="en-AU" sz="1100" b="1">
                  <a:latin typeface="Arial" panose="020B0604020202020204" pitchFamily="34" charset="0"/>
                  <a:cs typeface="Arial" panose="020B0604020202020204" pitchFamily="34" charset="0"/>
                </a:rPr>
                <a:t>Organisational system</a:t>
              </a:r>
              <a:r>
                <a:rPr lang="en-AU" sz="1100" b="1" baseline="0">
                  <a:latin typeface="Arial" panose="020B0604020202020204" pitchFamily="34" charset="0"/>
                  <a:cs typeface="Arial" panose="020B0604020202020204" pitchFamily="34" charset="0"/>
                </a:rPr>
                <a:t>s and structures</a:t>
              </a:r>
              <a:endParaRPr lang="en-AU" sz="1100" b="1">
                <a:latin typeface="Arial" panose="020B0604020202020204" pitchFamily="34" charset="0"/>
                <a:cs typeface="Arial" panose="020B0604020202020204" pitchFamily="34" charset="0"/>
              </a:endParaRPr>
            </a:p>
          </xdr:txBody>
        </xdr:sp>
        <xdr:sp macro="" textlink="">
          <xdr:nvSpPr>
            <xdr:cNvPr id="6" name="Rectangle 5"/>
            <xdr:cNvSpPr/>
          </xdr:nvSpPr>
          <xdr:spPr>
            <a:xfrm>
              <a:off x="7943850" y="6038850"/>
              <a:ext cx="1656000" cy="677116"/>
            </a:xfrm>
            <a:prstGeom prst="rect">
              <a:avLst/>
            </a:prstGeom>
            <a:solidFill>
              <a:srgbClr val="B07BD7"/>
            </a:solidFill>
            <a:ln>
              <a:solidFill>
                <a:srgbClr val="B07BD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76000" rtlCol="0" anchor="ctr"/>
            <a:lstStyle/>
            <a:p>
              <a:pPr algn="l"/>
              <a:r>
                <a:rPr lang="en-AU" sz="1100" b="1">
                  <a:latin typeface="Arial" panose="020B0604020202020204" pitchFamily="34" charset="0"/>
                  <a:cs typeface="Arial" panose="020B0604020202020204" pitchFamily="34" charset="0"/>
                </a:rPr>
                <a:t>Workforce capability</a:t>
              </a:r>
              <a:r>
                <a:rPr lang="en-AU" sz="1100" b="1" baseline="0">
                  <a:latin typeface="Arial" panose="020B0604020202020204" pitchFamily="34" charset="0"/>
                  <a:cs typeface="Arial" panose="020B0604020202020204" pitchFamily="34" charset="0"/>
                </a:rPr>
                <a:t> and development</a:t>
              </a:r>
              <a:endParaRPr lang="en-AU" sz="1100" b="1">
                <a:latin typeface="Arial" panose="020B0604020202020204" pitchFamily="34" charset="0"/>
                <a:cs typeface="Arial" panose="020B0604020202020204" pitchFamily="34" charset="0"/>
              </a:endParaRPr>
            </a:p>
          </xdr:txBody>
        </xdr:sp>
        <xdr:sp macro="" textlink="">
          <xdr:nvSpPr>
            <xdr:cNvPr id="7" name="Rectangle 6"/>
            <xdr:cNvSpPr/>
          </xdr:nvSpPr>
          <xdr:spPr>
            <a:xfrm>
              <a:off x="361950" y="6038850"/>
              <a:ext cx="1656000" cy="677116"/>
            </a:xfrm>
            <a:prstGeom prst="rect">
              <a:avLst/>
            </a:prstGeom>
            <a:solidFill>
              <a:srgbClr val="E78A0F"/>
            </a:solidFill>
            <a:ln>
              <a:solidFill>
                <a:srgbClr val="E78A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76000" rtlCol="0" anchor="ctr"/>
            <a:lstStyle/>
            <a:p>
              <a:pPr algn="l"/>
              <a:r>
                <a:rPr lang="en-AU" sz="1100" b="1">
                  <a:latin typeface="Arial" panose="020B0604020202020204" pitchFamily="34" charset="0"/>
                  <a:cs typeface="Arial" panose="020B0604020202020204" pitchFamily="34" charset="0"/>
                </a:rPr>
                <a:t>Results and system impact</a:t>
              </a:r>
            </a:p>
          </xdr:txBody>
        </xdr:sp>
        <xdr:sp macro="" textlink="">
          <xdr:nvSpPr>
            <xdr:cNvPr id="8" name="Rectangle 7"/>
            <xdr:cNvSpPr/>
          </xdr:nvSpPr>
          <xdr:spPr>
            <a:xfrm>
              <a:off x="361950" y="904875"/>
              <a:ext cx="1656000" cy="677116"/>
            </a:xfrm>
            <a:prstGeom prst="rect">
              <a:avLst/>
            </a:prstGeom>
            <a:solidFill>
              <a:srgbClr val="639828"/>
            </a:solidFill>
            <a:ln>
              <a:solidFill>
                <a:srgbClr val="639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76000" rtlCol="0" anchor="ctr"/>
            <a:lstStyle/>
            <a:p>
              <a:pPr algn="l"/>
              <a:r>
                <a:rPr lang="en-AU" sz="1100" b="1">
                  <a:latin typeface="Arial" panose="020B0604020202020204" pitchFamily="34" charset="0"/>
                  <a:cs typeface="Arial" panose="020B0604020202020204" pitchFamily="34" charset="0"/>
                </a:rPr>
                <a:t>Culture and behaviours</a:t>
              </a:r>
            </a:p>
          </xdr:txBody>
        </xdr:sp>
      </xdr:grpSp>
      <xdr:pic>
        <xdr:nvPicPr>
          <xdr:cNvPr id="11" name="Picture 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20050" y="1009650"/>
            <a:ext cx="439094" cy="439094"/>
          </a:xfrm>
          <a:prstGeom prst="rect">
            <a:avLst/>
          </a:prstGeom>
        </xdr:spPr>
      </xdr:pic>
      <xdr:pic>
        <xdr:nvPicPr>
          <xdr:cNvPr id="12" name="Picture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020050" y="6143625"/>
            <a:ext cx="439094" cy="439094"/>
          </a:xfrm>
          <a:prstGeom prst="rect">
            <a:avLst/>
          </a:prstGeom>
        </xdr:spPr>
      </xdr:pic>
      <xdr:pic>
        <xdr:nvPicPr>
          <xdr:cNvPr id="13" name="Picture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8150" y="6162675"/>
            <a:ext cx="439094" cy="439094"/>
          </a:xfrm>
          <a:prstGeom prst="rect">
            <a:avLst/>
          </a:prstGeom>
        </xdr:spPr>
      </xdr:pic>
      <xdr:pic>
        <xdr:nvPicPr>
          <xdr:cNvPr id="14" name="Picture 13"/>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57201" y="1038226"/>
            <a:ext cx="419099" cy="419099"/>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1</xdr:row>
      <xdr:rowOff>28575</xdr:rowOff>
    </xdr:from>
    <xdr:to>
      <xdr:col>1</xdr:col>
      <xdr:colOff>200025</xdr:colOff>
      <xdr:row>1</xdr:row>
      <xdr:rowOff>390525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33375"/>
          <a:ext cx="361950" cy="361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1</xdr:row>
      <xdr:rowOff>47625</xdr:rowOff>
    </xdr:from>
    <xdr:to>
      <xdr:col>1</xdr:col>
      <xdr:colOff>180975</xdr:colOff>
      <xdr:row>1</xdr:row>
      <xdr:rowOff>390525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52425"/>
          <a:ext cx="342900" cy="342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1</xdr:row>
      <xdr:rowOff>19050</xdr:rowOff>
    </xdr:from>
    <xdr:to>
      <xdr:col>1</xdr:col>
      <xdr:colOff>209550</xdr:colOff>
      <xdr:row>1</xdr:row>
      <xdr:rowOff>390525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23850"/>
          <a:ext cx="371475" cy="371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1</xdr:row>
      <xdr:rowOff>38100</xdr:rowOff>
    </xdr:from>
    <xdr:to>
      <xdr:col>1</xdr:col>
      <xdr:colOff>200025</xdr:colOff>
      <xdr:row>1</xdr:row>
      <xdr:rowOff>371475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342900"/>
          <a:ext cx="333375" cy="333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iority%20Health%20Projects\Better%20Care%20Victoria%20Secretariat\10%20IMPROVEMENT\04%20Health%20ICQ_OSIM\02%202017-18\02%20Draft%20Third%20Edition\05%20Excel%20Workbook\02%20Version%200.2\09%20-%20Health%20ICQ%203rd%20Edition_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yerju1\Documents\Clients\Better%20Care%20Victoria\Reviewed%20docs%20and%20Templates\Lesson%20learned%20Register\20160215%20-%20TH%20-%20iPMO%20-%20INF%20-%20LessonsLearnedRegister%20-%20v0%205%20-%20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ocument Control"/>
      <sheetName val="Instructions"/>
      <sheetName val="PTs"/>
      <sheetName val="Summary"/>
      <sheetName val="Original_Frmwk for Improvement"/>
      <sheetName val="Option 1_Frmwk for Improvement"/>
      <sheetName val="Option 2_Frmwk for Improvement"/>
      <sheetName val="Original_Governance"/>
      <sheetName val="Option 1_Governance"/>
      <sheetName val="Option 2_Governance"/>
      <sheetName val="Original_Plan for next steps"/>
      <sheetName val="Option 1_Action Tracker"/>
      <sheetName val="Option 1_Spider Diagram View"/>
      <sheetName val="Workbook_Lists"/>
      <sheetName val="Workbook_Results Summary"/>
      <sheetName val="Prioritisation"/>
      <sheetName val="Strategic alignment"/>
      <sheetName val="Systems approach"/>
      <sheetName val="Knowledge mgmt"/>
      <sheetName val="People development"/>
      <sheetName val="Training and PD"/>
      <sheetName val="Depth of skills"/>
      <sheetName val="Breadth of skills"/>
      <sheetName val="Measurement system"/>
      <sheetName val="Operational Metrics"/>
      <sheetName val="Improvement outcomes"/>
      <sheetName val="Impact on KPIs"/>
      <sheetName val="Staff role"/>
      <sheetName val="Reward and recognition"/>
      <sheetName val="Environment supportive"/>
      <sheetName val="Leadership"/>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t="str">
            <v>Analysis of Operational Metrics</v>
          </cell>
        </row>
        <row r="3">
          <cell r="A3" t="str">
            <v>Breadth of Improvement Knowledge, Skills and Experience</v>
          </cell>
        </row>
        <row r="4">
          <cell r="A4" t="str">
            <v>Depth of Improvement Expertise</v>
          </cell>
        </row>
        <row r="5">
          <cell r="A5" t="str">
            <v>Environment Supportive of Improvement</v>
          </cell>
        </row>
        <row r="6">
          <cell r="A6" t="str">
            <v>Framework for Improvement</v>
          </cell>
        </row>
        <row r="7">
          <cell r="A7" t="str">
            <v>Governance of Improvement</v>
          </cell>
        </row>
        <row r="8">
          <cell r="A8" t="str">
            <v>Impact of Organisational KPIs</v>
          </cell>
        </row>
        <row r="9">
          <cell r="A9" t="str">
            <v>Improvement Outcomes</v>
          </cell>
        </row>
        <row r="10">
          <cell r="A10" t="str">
            <v>Knowledge Management</v>
          </cell>
        </row>
        <row r="11">
          <cell r="A11" t="str">
            <v>Leadership</v>
          </cell>
        </row>
        <row r="12">
          <cell r="A12" t="str">
            <v>Measurement System</v>
          </cell>
        </row>
        <row r="13">
          <cell r="A13" t="str">
            <v>People Development</v>
          </cell>
        </row>
        <row r="14">
          <cell r="A14" t="str">
            <v>Prioritisation of Improvement Activities</v>
          </cell>
        </row>
        <row r="15">
          <cell r="A15" t="str">
            <v>Reward and Recognition</v>
          </cell>
        </row>
        <row r="16">
          <cell r="A16" t="str">
            <v>Staff Role in Improvement</v>
          </cell>
        </row>
        <row r="17">
          <cell r="A17" t="str">
            <v>Strategic Alignment</v>
          </cell>
        </row>
        <row r="18">
          <cell r="A18" t="str">
            <v>Systems Approach to Improvement</v>
          </cell>
        </row>
        <row r="19">
          <cell r="A19" t="str">
            <v>Training and Professional Development in Improvement</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How to use"/>
      <sheetName val="Lessons learned register"/>
      <sheetName val="Data validation"/>
    </sheetNames>
    <sheetDataSet>
      <sheetData sheetId="0" refreshError="1"/>
      <sheetData sheetId="1" refreshError="1"/>
      <sheetData sheetId="2" refreshError="1"/>
      <sheetData sheetId="3" refreshError="1"/>
      <sheetData sheetId="4">
        <row r="1">
          <cell r="A1" t="str">
            <v>Positive</v>
          </cell>
        </row>
        <row r="2">
          <cell r="A2" t="str">
            <v>Negative</v>
          </cell>
        </row>
        <row r="3">
          <cell r="A3" t="str">
            <v>Neutral</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arla M Murray (DHHS)" refreshedDate="43104.464747337966" createdVersion="4" refreshedVersion="4" minRefreshableVersion="3" recordCount="8">
  <cacheSource type="worksheet">
    <worksheetSource ref="A3:L11" sheet="Action tracker"/>
  </cacheSource>
  <cacheFields count="12">
    <cacheField name="ID" numFmtId="0">
      <sharedItems containsString="0" containsBlank="1" containsNumber="1" containsInteger="1" minValue="1" maxValue="5"/>
    </cacheField>
    <cacheField name="Criterion" numFmtId="0">
      <sharedItems containsNonDate="0" containsBlank="1" count="9">
        <m/>
        <s v="A1. Framework for improvement" u="1"/>
        <s v="B3. Depth of improvement expertise" u="1"/>
        <s v="A5. Knowledge management and exchange" u="1"/>
        <s v="D4. Leadership" u="1"/>
        <s v="A4. Systems approach to improvement" u="1"/>
        <s v="B2. Training and professional development in improvement" u="1"/>
        <s v="C1. Measurement system" u="1"/>
        <s v="B4. Breadth of improvement skills, knowledge and experience" u="1"/>
      </sharedItems>
    </cacheField>
    <cacheField name="Domain_x000a_Auto-populated" numFmtId="0">
      <sharedItems count="5">
        <e v="#N/A"/>
        <s v="D. Culture and Behaviours" u="1"/>
        <s v="C. Results and System Impact" u="1"/>
        <s v="A. Organisational Systems and Structures" u="1"/>
        <s v="B. Workforce Capability and Development" u="1"/>
      </sharedItems>
    </cacheField>
    <cacheField name="Current Maturity Level_x000a_Auto-populated" numFmtId="164">
      <sharedItems/>
    </cacheField>
    <cacheField name="Target Maturity Level_x000a_Auto-populated" numFmtId="0">
      <sharedItems/>
    </cacheField>
    <cacheField name="Action Description_x000a_What do you need to do to reach the target maturity level?" numFmtId="0">
      <sharedItems containsNonDate="0" containsString="0" containsBlank="1"/>
    </cacheField>
    <cacheField name="Priority_x000a_How important is this action to be completed?" numFmtId="0">
      <sharedItems containsNonDate="0" containsBlank="1" count="4">
        <m/>
        <s v="Medium" u="1"/>
        <s v="High" u="1"/>
        <s v="Low" u="1"/>
      </sharedItems>
    </cacheField>
    <cacheField name="Owner_x000a_Who is responsible for the action?" numFmtId="0">
      <sharedItems containsNonDate="0" containsBlank="1" count="6">
        <m/>
        <s v="Jill" u="1"/>
        <s v="Jim" u="1"/>
        <s v="Jane" u="1"/>
        <s v="Jack" u="1"/>
        <s v="John" u="1"/>
      </sharedItems>
    </cacheField>
    <cacheField name="Target Date_x000a_When should the action be completed by?" numFmtId="0">
      <sharedItems containsNonDate="0" containsString="0" containsBlank="1"/>
    </cacheField>
    <cacheField name="Status_x000a_What is your progress?" numFmtId="0">
      <sharedItems containsNonDate="0" containsBlank="1" count="5">
        <m/>
        <s v="Completed" u="1"/>
        <s v="In Progress" u="1"/>
        <s v="Not Started" u="1"/>
        <s v="Delayed" u="1"/>
      </sharedItems>
    </cacheField>
    <cacheField name="Link to Improvement and Innovation Plan_x000a_(e.g. Activity ID)" numFmtId="0">
      <sharedItems containsNonDate="0" containsString="0" containsBlank="1"/>
    </cacheField>
    <cacheField name="Progress Updates and Evidence_x000a_E.g. comments, outcomes, achievements, recent evidenc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n v="1"/>
    <x v="0"/>
    <x v="0"/>
    <e v="#N/A"/>
    <e v="#N/A"/>
    <m/>
    <x v="0"/>
    <x v="0"/>
    <m/>
    <x v="0"/>
    <m/>
    <m/>
  </r>
  <r>
    <n v="2"/>
    <x v="0"/>
    <x v="0"/>
    <e v="#N/A"/>
    <e v="#N/A"/>
    <m/>
    <x v="0"/>
    <x v="0"/>
    <m/>
    <x v="0"/>
    <m/>
    <m/>
  </r>
  <r>
    <n v="3"/>
    <x v="0"/>
    <x v="0"/>
    <e v="#N/A"/>
    <e v="#N/A"/>
    <m/>
    <x v="0"/>
    <x v="0"/>
    <m/>
    <x v="0"/>
    <m/>
    <m/>
  </r>
  <r>
    <n v="4"/>
    <x v="0"/>
    <x v="0"/>
    <e v="#N/A"/>
    <e v="#N/A"/>
    <m/>
    <x v="0"/>
    <x v="0"/>
    <m/>
    <x v="0"/>
    <m/>
    <m/>
  </r>
  <r>
    <n v="5"/>
    <x v="0"/>
    <x v="0"/>
    <e v="#N/A"/>
    <e v="#N/A"/>
    <m/>
    <x v="0"/>
    <x v="0"/>
    <m/>
    <x v="0"/>
    <m/>
    <m/>
  </r>
  <r>
    <m/>
    <x v="0"/>
    <x v="0"/>
    <e v="#N/A"/>
    <e v="#N/A"/>
    <m/>
    <x v="0"/>
    <x v="0"/>
    <m/>
    <x v="0"/>
    <m/>
    <m/>
  </r>
  <r>
    <m/>
    <x v="0"/>
    <x v="0"/>
    <e v="#N/A"/>
    <e v="#N/A"/>
    <m/>
    <x v="0"/>
    <x v="0"/>
    <m/>
    <x v="0"/>
    <m/>
    <m/>
  </r>
  <r>
    <m/>
    <x v="0"/>
    <x v="0"/>
    <e v="#N/A"/>
    <e v="#N/A"/>
    <m/>
    <x v="0"/>
    <x v="0"/>
    <m/>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rowHeaderCaption="Status" colHeaderCaption="Priority">
  <location ref="G5:I8" firstHeaderRow="1" firstDataRow="2" firstDataCol="1"/>
  <pivotFields count="12">
    <pivotField dataField="1" showAll="0"/>
    <pivotField showAll="0"/>
    <pivotField showAll="0"/>
    <pivotField numFmtId="164" showAll="0"/>
    <pivotField showAll="0"/>
    <pivotField showAll="0"/>
    <pivotField axis="axisCol" showAll="0">
      <items count="5">
        <item m="1" x="3"/>
        <item m="1" x="1"/>
        <item m="1" x="2"/>
        <item x="0"/>
        <item t="default"/>
      </items>
    </pivotField>
    <pivotField showAll="0"/>
    <pivotField showAll="0"/>
    <pivotField axis="axisRow" showAll="0">
      <items count="6">
        <item m="1" x="3"/>
        <item m="1" x="2"/>
        <item m="1" x="1"/>
        <item m="1" x="4"/>
        <item x="0"/>
        <item t="default"/>
      </items>
    </pivotField>
    <pivotField showAll="0" defaultSubtotal="0"/>
    <pivotField showAll="0"/>
  </pivotFields>
  <rowFields count="1">
    <field x="9"/>
  </rowFields>
  <rowItems count="2">
    <i>
      <x v="4"/>
    </i>
    <i t="grand">
      <x/>
    </i>
  </rowItems>
  <colFields count="1">
    <field x="6"/>
  </colFields>
  <colItems count="2">
    <i>
      <x v="3"/>
    </i>
    <i t="grand">
      <x/>
    </i>
  </colItems>
  <dataFields count="1">
    <dataField name=" " fld="0" subtotal="count" baseField="0" baseItem="0"/>
  </dataFields>
  <formats count="6">
    <format dxfId="5">
      <pivotArea outline="0" collapsedLevelsAreSubtotals="1" fieldPosition="0"/>
    </format>
    <format dxfId="4">
      <pivotArea dataOnly="0" labelOnly="1" fieldPosition="0">
        <references count="1">
          <reference field="6" count="0"/>
        </references>
      </pivotArea>
    </format>
    <format dxfId="3">
      <pivotArea dataOnly="0" labelOnly="1" grandCol="1" outline="0" fieldPosition="0"/>
    </format>
    <format dxfId="2">
      <pivotArea type="all" dataOnly="0" outline="0" fieldPosition="0"/>
    </format>
    <format dxfId="1">
      <pivotArea type="all" dataOnly="0" outline="0" fieldPosition="0"/>
    </format>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B8:C11" firstHeaderRow="1" firstDataRow="1" firstDataCol="1" rowPageCount="2" colPageCount="1"/>
  <pivotFields count="12">
    <pivotField dataField="1" showAll="0"/>
    <pivotField axis="axisRow" showAll="0">
      <items count="10">
        <item m="1" x="2"/>
        <item m="1" x="8"/>
        <item m="1" x="4"/>
        <item m="1" x="1"/>
        <item m="1" x="5"/>
        <item m="1" x="3"/>
        <item m="1" x="7"/>
        <item m="1" x="6"/>
        <item x="0"/>
        <item t="default"/>
      </items>
    </pivotField>
    <pivotField axis="axisRow" showAll="0">
      <items count="6">
        <item m="1" x="3"/>
        <item m="1" x="4"/>
        <item m="1" x="2"/>
        <item m="1" x="1"/>
        <item x="0"/>
        <item t="default"/>
      </items>
    </pivotField>
    <pivotField numFmtId="164" showAll="0"/>
    <pivotField showAll="0"/>
    <pivotField showAll="0"/>
    <pivotField showAll="0"/>
    <pivotField name="Owner" axis="axisPage" multipleItemSelectionAllowed="1" showAll="0">
      <items count="7">
        <item m="1" x="3"/>
        <item m="1" x="5"/>
        <item m="1" x="1"/>
        <item m="1" x="4"/>
        <item m="1" x="2"/>
        <item x="0"/>
        <item t="default"/>
      </items>
    </pivotField>
    <pivotField showAll="0"/>
    <pivotField name="Status" axis="axisPage" multipleItemSelectionAllowed="1" showAll="0">
      <items count="6">
        <item m="1" x="1"/>
        <item m="1" x="4"/>
        <item m="1" x="3"/>
        <item m="1" x="2"/>
        <item x="0"/>
        <item t="default"/>
      </items>
    </pivotField>
    <pivotField showAll="0" defaultSubtotal="0"/>
    <pivotField showAll="0"/>
  </pivotFields>
  <rowFields count="2">
    <field x="2"/>
    <field x="1"/>
  </rowFields>
  <rowItems count="3">
    <i>
      <x v="4"/>
    </i>
    <i r="1">
      <x v="8"/>
    </i>
    <i t="grand">
      <x/>
    </i>
  </rowItems>
  <colItems count="1">
    <i/>
  </colItems>
  <pageFields count="2">
    <pageField fld="9" hier="-1"/>
    <pageField fld="7" hier="-1"/>
  </pageFields>
  <dataFields count="1">
    <dataField name="No. of Actions" fld="0" subtotal="count" baseField="2" baseItem="0"/>
  </dataFields>
  <formats count="29">
    <format dxfId="34">
      <pivotArea dataOnly="0" labelOnly="1" fieldPosition="0">
        <references count="1">
          <reference field="2" count="1">
            <x v="0"/>
          </reference>
        </references>
      </pivotArea>
    </format>
    <format dxfId="33">
      <pivotArea collapsedLevelsAreSubtotals="1" fieldPosition="0">
        <references count="1">
          <reference field="2" count="1">
            <x v="0"/>
          </reference>
        </references>
      </pivotArea>
    </format>
    <format dxfId="32">
      <pivotArea dataOnly="0" labelOnly="1" fieldPosition="0">
        <references count="1">
          <reference field="2" count="1">
            <x v="0"/>
          </reference>
        </references>
      </pivotArea>
    </format>
    <format dxfId="31">
      <pivotArea collapsedLevelsAreSubtotals="1" fieldPosition="0">
        <references count="1">
          <reference field="2" count="1">
            <x v="0"/>
          </reference>
        </references>
      </pivotArea>
    </format>
    <format dxfId="30">
      <pivotArea dataOnly="0" labelOnly="1" fieldPosition="0">
        <references count="1">
          <reference field="2" count="1">
            <x v="0"/>
          </reference>
        </references>
      </pivotArea>
    </format>
    <format dxfId="29">
      <pivotArea collapsedLevelsAreSubtotals="1" fieldPosition="0">
        <references count="1">
          <reference field="2" count="1">
            <x v="1"/>
          </reference>
        </references>
      </pivotArea>
    </format>
    <format dxfId="28">
      <pivotArea dataOnly="0" labelOnly="1" fieldPosition="0">
        <references count="1">
          <reference field="2" count="1">
            <x v="1"/>
          </reference>
        </references>
      </pivotArea>
    </format>
    <format dxfId="27">
      <pivotArea collapsedLevelsAreSubtotals="1" fieldPosition="0">
        <references count="1">
          <reference field="2" count="1">
            <x v="1"/>
          </reference>
        </references>
      </pivotArea>
    </format>
    <format dxfId="26">
      <pivotArea dataOnly="0" labelOnly="1" fieldPosition="0">
        <references count="1">
          <reference field="2" count="1">
            <x v="1"/>
          </reference>
        </references>
      </pivotArea>
    </format>
    <format dxfId="25">
      <pivotArea dataOnly="0" fieldPosition="0">
        <references count="1">
          <reference field="2" count="1">
            <x v="2"/>
          </reference>
        </references>
      </pivotArea>
    </format>
    <format dxfId="24">
      <pivotArea dataOnly="0" fieldPosition="0">
        <references count="1">
          <reference field="2" count="1">
            <x v="2"/>
          </reference>
        </references>
      </pivotArea>
    </format>
    <format dxfId="23">
      <pivotArea field="9" type="button" dataOnly="0" labelOnly="1" outline="0" axis="axisPage" fieldPosition="0"/>
    </format>
    <format dxfId="22">
      <pivotArea field="7" type="button" dataOnly="0" labelOnly="1" outline="0" axis="axisPage" fieldPosition="1"/>
    </format>
    <format dxfId="21">
      <pivotArea outline="0" collapsedLevelsAreSubtotals="1" fieldPosition="0"/>
    </format>
    <format dxfId="20">
      <pivotArea dataOnly="0" labelOnly="1" outline="0" axis="axisValues" fieldPosition="0"/>
    </format>
    <format dxfId="19">
      <pivotArea type="all" dataOnly="0" outline="0" fieldPosition="0"/>
    </format>
    <format dxfId="18">
      <pivotArea field="9" type="button" dataOnly="0" labelOnly="1" outline="0" axis="axisPage" fieldPosition="0"/>
    </format>
    <format dxfId="17">
      <pivotArea dataOnly="0" labelOnly="1" outline="0" fieldPosition="0">
        <references count="1">
          <reference field="9" count="0"/>
        </references>
      </pivotArea>
    </format>
    <format dxfId="16">
      <pivotArea field="7" type="button" dataOnly="0" labelOnly="1" outline="0" axis="axisPage" fieldPosition="1"/>
    </format>
    <format dxfId="15">
      <pivotArea dataOnly="0" labelOnly="1" outline="0" fieldPosition="0">
        <references count="1">
          <reference field="7" count="0"/>
        </references>
      </pivotArea>
    </format>
    <format dxfId="14">
      <pivotArea collapsedLevelsAreSubtotals="1" fieldPosition="0">
        <references count="1">
          <reference field="2" count="1">
            <x v="2"/>
          </reference>
        </references>
      </pivotArea>
    </format>
    <format dxfId="13">
      <pivotArea dataOnly="0" labelOnly="1" fieldPosition="0">
        <references count="1">
          <reference field="2" count="1">
            <x v="2"/>
          </reference>
        </references>
      </pivotArea>
    </format>
    <format dxfId="12">
      <pivotArea collapsedLevelsAreSubtotals="1" fieldPosition="0">
        <references count="1">
          <reference field="2" count="1">
            <x v="3"/>
          </reference>
        </references>
      </pivotArea>
    </format>
    <format dxfId="11">
      <pivotArea dataOnly="0" labelOnly="1" fieldPosition="0">
        <references count="1">
          <reference field="2" count="1">
            <x v="3"/>
          </reference>
        </references>
      </pivotArea>
    </format>
    <format dxfId="10">
      <pivotArea collapsedLevelsAreSubtotals="1" fieldPosition="0">
        <references count="1">
          <reference field="2" count="1">
            <x v="3"/>
          </reference>
        </references>
      </pivotArea>
    </format>
    <format dxfId="9">
      <pivotArea dataOnly="0" labelOnly="1" fieldPosition="0">
        <references count="1">
          <reference field="2" count="1">
            <x v="3"/>
          </reference>
        </references>
      </pivotArea>
    </format>
    <format dxfId="8">
      <pivotArea type="all" dataOnly="0" outline="0" fieldPosition="0"/>
    </format>
    <format dxfId="7">
      <pivotArea type="all" dataOnly="0" outline="0" fieldPosition="0"/>
    </format>
    <format dxfId="6">
      <pivotArea dataOnly="0" labelOnly="1" fieldPosition="0">
        <references count="2">
          <reference field="1" count="1">
            <x v="7"/>
          </reference>
          <reference field="2"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41"/>
  <sheetViews>
    <sheetView showGridLines="0" tabSelected="1" zoomScaleNormal="100" workbookViewId="0">
      <selection activeCell="A41" sqref="A41"/>
    </sheetView>
  </sheetViews>
  <sheetFormatPr defaultColWidth="3.7109375" defaultRowHeight="12.75" x14ac:dyDescent="0.2"/>
  <sheetData>
    <row r="41" spans="3:3" x14ac:dyDescent="0.2">
      <c r="C41" s="13"/>
    </row>
  </sheetData>
  <pageMargins left="0.7" right="0.7" top="0.75" bottom="0.75" header="0.3" footer="0.3"/>
  <pageSetup paperSize="9"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41"/>
  <sheetViews>
    <sheetView zoomScaleNormal="100" workbookViewId="0">
      <selection activeCell="B42" sqref="B42"/>
    </sheetView>
  </sheetViews>
  <sheetFormatPr defaultColWidth="9.28515625" defaultRowHeight="15" x14ac:dyDescent="0.2"/>
  <cols>
    <col min="1" max="1" width="44" style="145" bestFit="1" customWidth="1"/>
    <col min="2" max="2" width="64" style="145" bestFit="1" customWidth="1"/>
    <col min="3" max="3" width="26.28515625" style="145" bestFit="1" customWidth="1"/>
    <col min="4" max="4" width="24.85546875" style="145" bestFit="1" customWidth="1"/>
    <col min="5" max="16384" width="9.28515625" style="145"/>
  </cols>
  <sheetData>
    <row r="1" spans="1:4" ht="15.75" x14ac:dyDescent="0.25">
      <c r="A1" s="143" t="s">
        <v>1</v>
      </c>
      <c r="B1" s="143" t="s">
        <v>3</v>
      </c>
      <c r="C1" s="143" t="s">
        <v>545</v>
      </c>
      <c r="D1" s="143" t="s">
        <v>539</v>
      </c>
    </row>
    <row r="2" spans="1:4" x14ac:dyDescent="0.2">
      <c r="A2" s="146" t="s">
        <v>551</v>
      </c>
      <c r="B2" s="146" t="str">
        <f>'A1 Framework for improvement'!$C$2</f>
        <v>A1. Framework for improvement</v>
      </c>
      <c r="C2" s="146" t="e">
        <f>'A1 Framework for improvement'!$K$6</f>
        <v>#VALUE!</v>
      </c>
      <c r="D2" s="148">
        <f>'A1 Framework for improvement'!$K$9</f>
        <v>0</v>
      </c>
    </row>
    <row r="3" spans="1:4" x14ac:dyDescent="0.2">
      <c r="A3" s="146" t="s">
        <v>551</v>
      </c>
      <c r="B3" s="146" t="str">
        <f>'A2 Prioritisation of impr activ'!$C$2</f>
        <v>A2. Prioritisation of improvement activities</v>
      </c>
      <c r="C3" s="146" t="e">
        <f>'A2 Prioritisation of impr activ'!$K$6</f>
        <v>#VALUE!</v>
      </c>
      <c r="D3" s="149">
        <f>'A2 Prioritisation of impr activ'!$K$9</f>
        <v>0</v>
      </c>
    </row>
    <row r="4" spans="1:4" x14ac:dyDescent="0.2">
      <c r="A4" s="146" t="s">
        <v>551</v>
      </c>
      <c r="B4" s="146" t="str">
        <f>'A3 Strategic alignment'!$C$2</f>
        <v>A3. Strategic alignment</v>
      </c>
      <c r="C4" s="146" t="e">
        <f>'A3 Strategic alignment'!$K$6</f>
        <v>#VALUE!</v>
      </c>
      <c r="D4" s="149">
        <f>'A3 Strategic alignment'!$K$9</f>
        <v>0</v>
      </c>
    </row>
    <row r="5" spans="1:4" x14ac:dyDescent="0.2">
      <c r="A5" s="146" t="s">
        <v>551</v>
      </c>
      <c r="B5" s="146" t="str">
        <f>'A4 Systems approach to improvem'!$C$2</f>
        <v>A4. Systems approach to improvement</v>
      </c>
      <c r="C5" s="146" t="e">
        <f>'A4 Systems approach to improvem'!$K$6</f>
        <v>#VALUE!</v>
      </c>
      <c r="D5" s="149">
        <f>'A4 Systems approach to improvem'!$K$9</f>
        <v>0</v>
      </c>
    </row>
    <row r="6" spans="1:4" x14ac:dyDescent="0.2">
      <c r="A6" s="146" t="s">
        <v>551</v>
      </c>
      <c r="B6" s="146" t="str">
        <f>'A5 Knowledge mgmt and exchange'!$C$2</f>
        <v>A5. Knowledge management and exchange</v>
      </c>
      <c r="C6" s="146" t="e">
        <f>'A5 Knowledge mgmt and exchange'!$K$6</f>
        <v>#VALUE!</v>
      </c>
      <c r="D6" s="149">
        <f>'A5 Knowledge mgmt and exchange'!$K$9</f>
        <v>0</v>
      </c>
    </row>
    <row r="7" spans="1:4" x14ac:dyDescent="0.2">
      <c r="A7" s="146" t="s">
        <v>551</v>
      </c>
      <c r="B7" s="146" t="str">
        <f>'A6 Governance'!$C$2</f>
        <v>A6. Governance</v>
      </c>
      <c r="C7" s="146" t="e">
        <f>'A6 Governance'!$K$6</f>
        <v>#VALUE!</v>
      </c>
      <c r="D7" s="149">
        <f>'A6 Governance'!$K$9</f>
        <v>0</v>
      </c>
    </row>
    <row r="8" spans="1:4" ht="12.75" customHeight="1" x14ac:dyDescent="0.2">
      <c r="A8" s="146" t="s">
        <v>552</v>
      </c>
      <c r="B8" s="146" t="str">
        <f>'B1 People development'!$C$2</f>
        <v>B1. People development</v>
      </c>
      <c r="C8" s="146" t="e">
        <f>'B1 People development'!$K$6</f>
        <v>#VALUE!</v>
      </c>
      <c r="D8" s="148">
        <f>'B1 People development'!$K$9</f>
        <v>0</v>
      </c>
    </row>
    <row r="9" spans="1:4" ht="12.75" customHeight="1" x14ac:dyDescent="0.2">
      <c r="A9" s="146" t="s">
        <v>552</v>
      </c>
      <c r="B9" s="146" t="str">
        <f>'B2 Training &amp; professional dev'!$C$2</f>
        <v>B2. Training and professional development in improvement</v>
      </c>
      <c r="C9" s="146" t="e">
        <f>'B2 Training &amp; professional dev'!$K$6</f>
        <v>#VALUE!</v>
      </c>
      <c r="D9" s="148">
        <f>'B2 Training &amp; professional dev'!$K$9</f>
        <v>0</v>
      </c>
    </row>
    <row r="10" spans="1:4" ht="12.75" customHeight="1" x14ac:dyDescent="0.2">
      <c r="A10" s="146" t="s">
        <v>552</v>
      </c>
      <c r="B10" s="146" t="str">
        <f>'B3 Depth of improvement experti'!$C$2</f>
        <v>B3. Depth of improvement expertise</v>
      </c>
      <c r="C10" s="146" t="e">
        <f>'B3 Depth of improvement experti'!$K$6</f>
        <v>#VALUE!</v>
      </c>
      <c r="D10" s="148">
        <f>'B3 Depth of improvement experti'!$K$9</f>
        <v>0</v>
      </c>
    </row>
    <row r="11" spans="1:4" ht="12.75" customHeight="1" x14ac:dyDescent="0.2">
      <c r="A11" s="146" t="s">
        <v>552</v>
      </c>
      <c r="B11" s="146" t="str">
        <f>'B4 Breadth of improv skills, kn'!$C$2</f>
        <v>B4. Breadth of improvement skills, knowledge and experience</v>
      </c>
      <c r="C11" s="146" t="e">
        <f>'B4 Breadth of improv skills, kn'!$K$6</f>
        <v>#VALUE!</v>
      </c>
      <c r="D11" s="148">
        <f>'B4 Breadth of improv skills, kn'!$K$9</f>
        <v>0</v>
      </c>
    </row>
    <row r="12" spans="1:4" ht="12.75" customHeight="1" x14ac:dyDescent="0.2">
      <c r="A12" s="146" t="s">
        <v>553</v>
      </c>
      <c r="B12" s="146" t="str">
        <f>'C1 Measurement system'!$C$2</f>
        <v>C1. Measurement system</v>
      </c>
      <c r="C12" s="146" t="e">
        <f>'C1 Measurement system'!$K$6</f>
        <v>#VALUE!</v>
      </c>
      <c r="D12" s="148">
        <f>'C1 Measurement system'!$K$9</f>
        <v>0</v>
      </c>
    </row>
    <row r="13" spans="1:4" ht="12.75" customHeight="1" x14ac:dyDescent="0.2">
      <c r="A13" s="146" t="s">
        <v>553</v>
      </c>
      <c r="B13" s="146" t="str">
        <f>'C2 Analysis of operational metr'!$C$2</f>
        <v>C2. Analysis of operational metrics</v>
      </c>
      <c r="C13" s="146" t="e">
        <f>'C2 Analysis of operational metr'!$K$6</f>
        <v>#VALUE!</v>
      </c>
      <c r="D13" s="148">
        <f>'C2 Analysis of operational metr'!$K$9</f>
        <v>0</v>
      </c>
    </row>
    <row r="14" spans="1:4" ht="12.75" customHeight="1" x14ac:dyDescent="0.2">
      <c r="A14" s="146" t="s">
        <v>553</v>
      </c>
      <c r="B14" s="146" t="str">
        <f>'C3 Improvement outcomes'!$C$2</f>
        <v>C3. Improvement outcomes</v>
      </c>
      <c r="C14" s="146" t="e">
        <f>'C3 Improvement outcomes'!$K$6</f>
        <v>#VALUE!</v>
      </c>
      <c r="D14" s="148">
        <f>'C3 Improvement outcomes'!$K$9</f>
        <v>0</v>
      </c>
    </row>
    <row r="15" spans="1:4" ht="12.75" customHeight="1" x14ac:dyDescent="0.2">
      <c r="A15" s="146" t="s">
        <v>553</v>
      </c>
      <c r="B15" s="146" t="str">
        <f>'C4 Impact on org KPIs'!$C$2</f>
        <v>C4. Impact on organisational KPIs</v>
      </c>
      <c r="C15" s="146" t="e">
        <f>'C4 Impact on org KPIs'!$K$6</f>
        <v>#VALUE!</v>
      </c>
      <c r="D15" s="148">
        <f>'C4 Impact on org KPIs'!$K$9</f>
        <v>0</v>
      </c>
    </row>
    <row r="16" spans="1:4" ht="12.75" customHeight="1" x14ac:dyDescent="0.2">
      <c r="A16" s="146" t="s">
        <v>554</v>
      </c>
      <c r="B16" s="146" t="str">
        <f>'D1 Staff role in improvement'!$C$2</f>
        <v>D1. Staff role in improvement</v>
      </c>
      <c r="C16" s="146" t="e">
        <f>'D1 Staff role in improvement'!$K$6</f>
        <v>#VALUE!</v>
      </c>
      <c r="D16" s="148">
        <f>'D1 Staff role in improvement'!$K$9</f>
        <v>0</v>
      </c>
    </row>
    <row r="17" spans="1:4" ht="12.75" customHeight="1" x14ac:dyDescent="0.2">
      <c r="A17" s="146" t="s">
        <v>554</v>
      </c>
      <c r="B17" s="146" t="str">
        <f>'D2 Reward and recognition'!$C$2</f>
        <v>D2. Reward and recognition</v>
      </c>
      <c r="C17" s="146" t="e">
        <f>'D2 Reward and recognition'!$K$6</f>
        <v>#VALUE!</v>
      </c>
      <c r="D17" s="148">
        <f>'D2 Reward and recognition'!$K$9</f>
        <v>0</v>
      </c>
    </row>
    <row r="18" spans="1:4" ht="12.75" customHeight="1" x14ac:dyDescent="0.2">
      <c r="A18" s="146" t="s">
        <v>554</v>
      </c>
      <c r="B18" s="146" t="str">
        <f>'D3 Environment support of impro'!$C$2</f>
        <v>D3. Environment supportive of improvement</v>
      </c>
      <c r="C18" s="146" t="e">
        <f>'D3 Environment support of impro'!$K$6</f>
        <v>#VALUE!</v>
      </c>
      <c r="D18" s="148">
        <f>'D3 Environment support of impro'!$K$9</f>
        <v>0</v>
      </c>
    </row>
    <row r="19" spans="1:4" x14ac:dyDescent="0.2">
      <c r="A19" s="146" t="s">
        <v>554</v>
      </c>
      <c r="B19" s="146" t="str">
        <f>'D4 Leadership'!$C$2</f>
        <v>D4. Leadership</v>
      </c>
      <c r="C19" s="146" t="e">
        <f>'D4 Leadership'!$K$6</f>
        <v>#VALUE!</v>
      </c>
      <c r="D19" s="148">
        <f>'D4 Leadership'!$K$9</f>
        <v>0</v>
      </c>
    </row>
    <row r="41" spans="3:3" x14ac:dyDescent="0.2">
      <c r="C41" s="151"/>
    </row>
  </sheetData>
  <pageMargins left="0.70866141732283472" right="0.70866141732283472" top="0.74803149606299213" bottom="0.74803149606299213" header="0.31496062992125984" footer="0.31496062992125984"/>
  <pageSetup paperSize="9" scale="84" fitToHeight="0" orientation="landscape" r:id="rId1"/>
  <headerFooter>
    <oddHeader>&amp;L&amp;9Organisational Strategy for Improvement Matrix (OSIM)</oddHeader>
    <oddFooter>&amp;L&amp;9&amp;A&amp;R&amp;9Page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M41"/>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ht="27.95" customHeight="1" x14ac:dyDescent="0.2">
      <c r="A1" s="340" t="s">
        <v>22</v>
      </c>
      <c r="B1" s="341"/>
      <c r="C1" s="341"/>
      <c r="D1" s="341"/>
      <c r="E1" s="341"/>
      <c r="F1" s="341"/>
      <c r="G1" s="341"/>
      <c r="H1" s="341"/>
      <c r="I1" s="341"/>
      <c r="J1" s="341"/>
      <c r="K1" s="341"/>
      <c r="L1" s="341"/>
      <c r="M1" s="341"/>
    </row>
    <row r="2" spans="1:13" ht="32.25" customHeight="1" x14ac:dyDescent="0.25">
      <c r="A2" s="20"/>
      <c r="B2" s="21"/>
      <c r="C2" s="342" t="s">
        <v>23</v>
      </c>
      <c r="D2" s="342"/>
      <c r="E2" s="342"/>
      <c r="F2" s="342"/>
      <c r="G2" s="342"/>
      <c r="H2" s="342"/>
      <c r="I2" s="342"/>
      <c r="J2" s="342"/>
      <c r="K2" s="342"/>
      <c r="L2" s="342"/>
      <c r="M2" s="342"/>
    </row>
    <row r="3" spans="1:13" s="34" customFormat="1" ht="6" customHeight="1" x14ac:dyDescent="0.25">
      <c r="A3" s="29"/>
      <c r="B3" s="30"/>
      <c r="C3" s="31"/>
      <c r="D3" s="31"/>
      <c r="E3" s="31"/>
      <c r="F3" s="31"/>
      <c r="G3" s="31"/>
      <c r="H3" s="32"/>
      <c r="I3" s="32"/>
      <c r="J3" s="33"/>
      <c r="K3" s="33"/>
      <c r="L3" s="33"/>
      <c r="M3" s="33"/>
    </row>
    <row r="4" spans="1:13" s="73" customFormat="1" ht="24" customHeight="1" x14ac:dyDescent="0.2">
      <c r="A4" s="343" t="s">
        <v>20</v>
      </c>
      <c r="B4" s="343"/>
      <c r="C4" s="343"/>
      <c r="D4" s="346" t="s">
        <v>659</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SUM(LEFT(J14,1),LEFT(J15,1),LEFT(J16,1),LEFT(J17,1))/4</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41" customHeight="1" thickTop="1" thickBot="1" x14ac:dyDescent="0.25">
      <c r="A14" s="339" t="s">
        <v>660</v>
      </c>
      <c r="B14" s="339"/>
      <c r="C14" s="339"/>
      <c r="D14" s="97" t="s">
        <v>24</v>
      </c>
      <c r="E14" s="98" t="s">
        <v>621</v>
      </c>
      <c r="F14" s="98" t="s">
        <v>622</v>
      </c>
      <c r="G14" s="98" t="s">
        <v>13</v>
      </c>
      <c r="H14" s="99" t="s">
        <v>624</v>
      </c>
      <c r="I14" s="100"/>
      <c r="J14" s="101"/>
      <c r="K14" s="332"/>
      <c r="L14" s="332"/>
      <c r="M14" s="332"/>
    </row>
    <row r="15" spans="1:13" s="102" customFormat="1" ht="143.25" customHeight="1" thickTop="1" thickBot="1" x14ac:dyDescent="0.25">
      <c r="A15" s="339" t="s">
        <v>661</v>
      </c>
      <c r="B15" s="339"/>
      <c r="C15" s="339"/>
      <c r="D15" s="98" t="s">
        <v>10</v>
      </c>
      <c r="E15" s="98" t="s">
        <v>789</v>
      </c>
      <c r="F15" s="97" t="s">
        <v>25</v>
      </c>
      <c r="G15" s="98" t="s">
        <v>14</v>
      </c>
      <c r="H15" s="99" t="s">
        <v>31</v>
      </c>
      <c r="I15" s="100"/>
      <c r="J15" s="101"/>
      <c r="K15" s="332"/>
      <c r="L15" s="332"/>
      <c r="M15" s="332"/>
    </row>
    <row r="16" spans="1:13" s="102" customFormat="1" ht="126.75" customHeight="1" thickTop="1" thickBot="1" x14ac:dyDescent="0.25">
      <c r="A16" s="339" t="s">
        <v>662</v>
      </c>
      <c r="B16" s="339"/>
      <c r="C16" s="339"/>
      <c r="D16" s="98" t="s">
        <v>561</v>
      </c>
      <c r="E16" s="98" t="s">
        <v>560</v>
      </c>
      <c r="F16" s="98" t="s">
        <v>28</v>
      </c>
      <c r="G16" s="98" t="s">
        <v>562</v>
      </c>
      <c r="H16" s="98" t="s">
        <v>563</v>
      </c>
      <c r="I16" s="103"/>
      <c r="J16" s="101"/>
      <c r="K16" s="332"/>
      <c r="L16" s="332"/>
      <c r="M16" s="332"/>
    </row>
    <row r="17" spans="1:13" s="102" customFormat="1" ht="157.5" customHeight="1" thickTop="1" thickBot="1" x14ac:dyDescent="0.25">
      <c r="A17" s="339" t="s">
        <v>663</v>
      </c>
      <c r="B17" s="339"/>
      <c r="C17" s="339"/>
      <c r="D17" s="97" t="s">
        <v>11</v>
      </c>
      <c r="E17" s="97" t="s">
        <v>12</v>
      </c>
      <c r="F17" s="97" t="s">
        <v>26</v>
      </c>
      <c r="G17" s="97" t="s">
        <v>27</v>
      </c>
      <c r="H17" s="104" t="s">
        <v>29</v>
      </c>
      <c r="I17" s="103"/>
      <c r="J17" s="101"/>
      <c r="K17" s="332"/>
      <c r="L17" s="332"/>
      <c r="M17" s="332"/>
    </row>
    <row r="18" spans="1:13" s="19" customFormat="1" ht="13.5" thickTop="1" x14ac:dyDescent="0.2"/>
    <row r="19" spans="1:13" s="19" customFormat="1" x14ac:dyDescent="0.2"/>
    <row r="20" spans="1:13" s="19" customFormat="1" x14ac:dyDescent="0.2"/>
    <row r="21" spans="1:13" s="19" customFormat="1" x14ac:dyDescent="0.2"/>
    <row r="22" spans="1:13" s="19" customFormat="1" x14ac:dyDescent="0.2"/>
    <row r="41" spans="3:3" x14ac:dyDescent="0.2">
      <c r="C41" s="150"/>
    </row>
  </sheetData>
  <mergeCells count="19">
    <mergeCell ref="A1:M1"/>
    <mergeCell ref="C2:M2"/>
    <mergeCell ref="A14:C14"/>
    <mergeCell ref="A4:C9"/>
    <mergeCell ref="D4:H9"/>
    <mergeCell ref="D11:H11"/>
    <mergeCell ref="A12:C13"/>
    <mergeCell ref="J12:J13"/>
    <mergeCell ref="K12:M13"/>
    <mergeCell ref="K14:M14"/>
    <mergeCell ref="K17:M17"/>
    <mergeCell ref="L9:M9"/>
    <mergeCell ref="L6:M7"/>
    <mergeCell ref="J4:M4"/>
    <mergeCell ref="A15:C15"/>
    <mergeCell ref="A16:C16"/>
    <mergeCell ref="A17:C17"/>
    <mergeCell ref="K15:M15"/>
    <mergeCell ref="K16:M16"/>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A. Organisational systems and structures&amp;C&amp;"Arial,Bold"&amp;9Criterion:&amp;"Arial,Regular" A1. Framework for improvement&amp;R&amp;9Page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P25"/>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5" width="3.85546875" style="18" customWidth="1"/>
    <col min="16" max="16" width="13.7109375" style="18" customWidth="1"/>
    <col min="17" max="18" width="3.85546875" style="18" customWidth="1"/>
    <col min="19" max="16384" width="9.140625" style="18"/>
  </cols>
  <sheetData>
    <row r="1" spans="1:16" s="119" customFormat="1" ht="27.95" customHeight="1" x14ac:dyDescent="0.3">
      <c r="A1" s="340" t="s">
        <v>22</v>
      </c>
      <c r="B1" s="341"/>
      <c r="C1" s="341"/>
      <c r="D1" s="341"/>
      <c r="E1" s="341"/>
      <c r="F1" s="341"/>
      <c r="G1" s="341"/>
      <c r="H1" s="341"/>
      <c r="I1" s="341"/>
      <c r="J1" s="341"/>
      <c r="K1" s="341"/>
      <c r="L1" s="341"/>
      <c r="M1" s="341"/>
    </row>
    <row r="2" spans="1:16" ht="32.25" customHeight="1" x14ac:dyDescent="0.25">
      <c r="A2" s="20"/>
      <c r="B2" s="21"/>
      <c r="C2" s="364" t="s">
        <v>30</v>
      </c>
      <c r="D2" s="364"/>
      <c r="E2" s="364"/>
      <c r="F2" s="364"/>
      <c r="G2" s="364"/>
      <c r="H2" s="364"/>
      <c r="I2" s="364"/>
      <c r="J2" s="364"/>
      <c r="K2" s="364"/>
      <c r="L2" s="364"/>
      <c r="M2" s="364"/>
    </row>
    <row r="3" spans="1:16" s="34" customFormat="1" ht="6" customHeight="1" x14ac:dyDescent="0.25">
      <c r="A3" s="29"/>
      <c r="B3" s="30"/>
      <c r="C3" s="30"/>
      <c r="D3" s="31"/>
      <c r="E3" s="31"/>
      <c r="F3" s="31"/>
      <c r="G3" s="31"/>
      <c r="H3" s="32"/>
      <c r="I3" s="32"/>
      <c r="J3" s="33"/>
      <c r="K3" s="33"/>
      <c r="L3" s="33"/>
      <c r="M3" s="33"/>
    </row>
    <row r="4" spans="1:16" s="73" customFormat="1" ht="24" customHeight="1" x14ac:dyDescent="0.2">
      <c r="A4" s="343" t="s">
        <v>20</v>
      </c>
      <c r="B4" s="343"/>
      <c r="C4" s="343"/>
      <c r="D4" s="346" t="s">
        <v>667</v>
      </c>
      <c r="E4" s="346"/>
      <c r="F4" s="346"/>
      <c r="G4" s="346"/>
      <c r="H4" s="346"/>
      <c r="I4" s="72"/>
      <c r="J4" s="336" t="s">
        <v>537</v>
      </c>
      <c r="K4" s="337"/>
      <c r="L4" s="337"/>
      <c r="M4" s="338"/>
    </row>
    <row r="5" spans="1:16" s="73" customFormat="1" ht="5.0999999999999996" customHeight="1" x14ac:dyDescent="0.2">
      <c r="A5" s="344"/>
      <c r="B5" s="344"/>
      <c r="C5" s="344"/>
      <c r="D5" s="347"/>
      <c r="E5" s="347"/>
      <c r="F5" s="347"/>
      <c r="G5" s="347"/>
      <c r="H5" s="347"/>
      <c r="I5" s="72"/>
      <c r="J5" s="74"/>
      <c r="K5" s="74"/>
      <c r="L5" s="74"/>
      <c r="M5" s="74"/>
    </row>
    <row r="6" spans="1:16" s="77" customFormat="1" ht="24" customHeight="1" x14ac:dyDescent="0.2">
      <c r="A6" s="344"/>
      <c r="B6" s="344"/>
      <c r="C6" s="344"/>
      <c r="D6" s="347"/>
      <c r="E6" s="347"/>
      <c r="F6" s="347"/>
      <c r="G6" s="347"/>
      <c r="H6" s="347"/>
      <c r="I6" s="72"/>
      <c r="J6" s="75" t="s">
        <v>541</v>
      </c>
      <c r="K6" s="76" t="e">
        <f>SUM(LEFT(J14,1),LEFT(J15,1),LEFT(J16,1),LEFT(J17,1),LEFT(J18,1),LEFT(J19,1),LEFT(J20,1))/7</f>
        <v>#VALUE!</v>
      </c>
      <c r="L6" s="335" t="s">
        <v>617</v>
      </c>
      <c r="M6" s="334"/>
      <c r="P6" s="117"/>
    </row>
    <row r="7" spans="1:16" s="77" customFormat="1" ht="24" customHeight="1" x14ac:dyDescent="0.2">
      <c r="A7" s="344"/>
      <c r="B7" s="344"/>
      <c r="C7" s="344"/>
      <c r="D7" s="347"/>
      <c r="E7" s="347"/>
      <c r="F7" s="347"/>
      <c r="G7" s="347"/>
      <c r="H7" s="347"/>
      <c r="I7" s="72"/>
      <c r="J7" s="78" t="s">
        <v>542</v>
      </c>
      <c r="K7" s="79" t="e">
        <f>LOOKUP(ROUND($K$6,1),{1,2,3,4,5},Workbook_Lists!$E$2:$E$6)</f>
        <v>#VALUE!</v>
      </c>
      <c r="L7" s="335"/>
      <c r="M7" s="334"/>
    </row>
    <row r="8" spans="1:16" s="77" customFormat="1" ht="5.0999999999999996" customHeight="1" thickBot="1" x14ac:dyDescent="0.25">
      <c r="A8" s="344"/>
      <c r="B8" s="344"/>
      <c r="C8" s="344"/>
      <c r="D8" s="347"/>
      <c r="E8" s="347"/>
      <c r="F8" s="347"/>
      <c r="G8" s="347"/>
      <c r="H8" s="347"/>
      <c r="I8" s="72"/>
      <c r="J8" s="74"/>
      <c r="K8" s="74"/>
      <c r="L8" s="74"/>
      <c r="M8" s="74"/>
    </row>
    <row r="9" spans="1:16" s="77" customFormat="1" ht="36" customHeight="1" thickTop="1" thickBot="1" x14ac:dyDescent="0.25">
      <c r="A9" s="345"/>
      <c r="B9" s="345"/>
      <c r="C9" s="345"/>
      <c r="D9" s="348"/>
      <c r="E9" s="348"/>
      <c r="F9" s="348"/>
      <c r="G9" s="348"/>
      <c r="H9" s="348"/>
      <c r="I9" s="72"/>
      <c r="J9" s="80" t="s">
        <v>539</v>
      </c>
      <c r="K9" s="81"/>
      <c r="L9" s="333" t="s">
        <v>616</v>
      </c>
      <c r="M9" s="334"/>
    </row>
    <row r="10" spans="1:16" s="77" customFormat="1" ht="5.0999999999999996" customHeight="1" thickTop="1" x14ac:dyDescent="0.2">
      <c r="L10" s="74"/>
    </row>
    <row r="11" spans="1:16" s="77" customFormat="1" ht="17.25" customHeight="1" x14ac:dyDescent="0.2">
      <c r="D11" s="349" t="s">
        <v>21</v>
      </c>
      <c r="E11" s="350"/>
      <c r="F11" s="350"/>
      <c r="G11" s="350"/>
      <c r="H11" s="350"/>
      <c r="I11" s="82"/>
      <c r="J11" s="83"/>
      <c r="K11" s="84"/>
      <c r="L11" s="84"/>
      <c r="M11" s="83"/>
    </row>
    <row r="12" spans="1:16"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6"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6" s="102" customFormat="1" ht="173.25" customHeight="1" thickTop="1" thickBot="1" x14ac:dyDescent="0.25">
      <c r="A14" s="339" t="s">
        <v>666</v>
      </c>
      <c r="B14" s="339"/>
      <c r="C14" s="339"/>
      <c r="D14" s="97" t="s">
        <v>32</v>
      </c>
      <c r="E14" s="98" t="s">
        <v>36</v>
      </c>
      <c r="F14" s="98" t="s">
        <v>42</v>
      </c>
      <c r="G14" s="98" t="s">
        <v>47</v>
      </c>
      <c r="H14" s="98" t="s">
        <v>54</v>
      </c>
      <c r="I14" s="100"/>
      <c r="J14" s="101"/>
      <c r="K14" s="332"/>
      <c r="L14" s="332"/>
      <c r="M14" s="332"/>
    </row>
    <row r="15" spans="1:16" s="102" customFormat="1" ht="114.75" customHeight="1" thickTop="1" thickBot="1" x14ac:dyDescent="0.25">
      <c r="A15" s="339" t="s">
        <v>665</v>
      </c>
      <c r="B15" s="339"/>
      <c r="C15" s="339"/>
      <c r="D15" s="98" t="s">
        <v>33</v>
      </c>
      <c r="E15" s="98" t="s">
        <v>37</v>
      </c>
      <c r="F15" s="97" t="s">
        <v>43</v>
      </c>
      <c r="G15" s="98" t="s">
        <v>48</v>
      </c>
      <c r="H15" s="98" t="s">
        <v>55</v>
      </c>
      <c r="I15" s="100"/>
      <c r="J15" s="101"/>
      <c r="K15" s="361"/>
      <c r="L15" s="362"/>
      <c r="M15" s="363"/>
    </row>
    <row r="16" spans="1:16" s="102" customFormat="1" ht="113.25" customHeight="1" thickTop="1" thickBot="1" x14ac:dyDescent="0.25">
      <c r="A16" s="339" t="s">
        <v>668</v>
      </c>
      <c r="B16" s="339"/>
      <c r="C16" s="339"/>
      <c r="D16" s="98" t="s">
        <v>34</v>
      </c>
      <c r="E16" s="98" t="s">
        <v>38</v>
      </c>
      <c r="F16" s="118" t="s">
        <v>44</v>
      </c>
      <c r="G16" s="97" t="s">
        <v>49</v>
      </c>
      <c r="H16" s="97" t="s">
        <v>56</v>
      </c>
      <c r="I16" s="100"/>
      <c r="J16" s="101"/>
      <c r="K16" s="361"/>
      <c r="L16" s="362"/>
      <c r="M16" s="363"/>
    </row>
    <row r="17" spans="1:13" s="102" customFormat="1" ht="158.25" customHeight="1" thickTop="1" thickBot="1" x14ac:dyDescent="0.25">
      <c r="A17" s="339" t="s">
        <v>669</v>
      </c>
      <c r="B17" s="339"/>
      <c r="C17" s="339"/>
      <c r="D17" s="98" t="s">
        <v>53</v>
      </c>
      <c r="E17" s="98" t="s">
        <v>39</v>
      </c>
      <c r="F17" s="118" t="s">
        <v>45</v>
      </c>
      <c r="G17" s="97" t="s">
        <v>50</v>
      </c>
      <c r="H17" s="97" t="s">
        <v>50</v>
      </c>
      <c r="I17" s="100"/>
      <c r="J17" s="101"/>
      <c r="K17" s="361"/>
      <c r="L17" s="362"/>
      <c r="M17" s="363"/>
    </row>
    <row r="18" spans="1:13" s="102" customFormat="1" ht="114.75" customHeight="1" thickTop="1" thickBot="1" x14ac:dyDescent="0.25">
      <c r="A18" s="339" t="s">
        <v>670</v>
      </c>
      <c r="B18" s="339"/>
      <c r="C18" s="339"/>
      <c r="D18" s="97" t="s">
        <v>35</v>
      </c>
      <c r="E18" s="97" t="s">
        <v>40</v>
      </c>
      <c r="F18" s="97" t="s">
        <v>46</v>
      </c>
      <c r="G18" s="97" t="s">
        <v>51</v>
      </c>
      <c r="H18" s="97" t="s">
        <v>52</v>
      </c>
      <c r="I18" s="100"/>
      <c r="J18" s="101"/>
      <c r="K18" s="361"/>
      <c r="L18" s="362"/>
      <c r="M18" s="363"/>
    </row>
    <row r="19" spans="1:13" s="102" customFormat="1" ht="111" customHeight="1" thickTop="1" thickBot="1" x14ac:dyDescent="0.25">
      <c r="A19" s="339" t="s">
        <v>671</v>
      </c>
      <c r="B19" s="339"/>
      <c r="C19" s="339"/>
      <c r="D19" s="97" t="s">
        <v>41</v>
      </c>
      <c r="E19" s="97" t="s">
        <v>564</v>
      </c>
      <c r="F19" s="97" t="s">
        <v>565</v>
      </c>
      <c r="G19" s="97" t="s">
        <v>566</v>
      </c>
      <c r="H19" s="97" t="s">
        <v>567</v>
      </c>
      <c r="I19" s="100"/>
      <c r="J19" s="101"/>
      <c r="K19" s="332"/>
      <c r="L19" s="332"/>
      <c r="M19" s="332"/>
    </row>
    <row r="20" spans="1:13" s="102" customFormat="1" ht="186" customHeight="1" thickTop="1" thickBot="1" x14ac:dyDescent="0.25">
      <c r="A20" s="339" t="s">
        <v>672</v>
      </c>
      <c r="B20" s="339"/>
      <c r="C20" s="339"/>
      <c r="D20" s="97" t="s">
        <v>568</v>
      </c>
      <c r="E20" s="97" t="s">
        <v>664</v>
      </c>
      <c r="F20" s="97" t="s">
        <v>569</v>
      </c>
      <c r="G20" s="97" t="s">
        <v>570</v>
      </c>
      <c r="H20" s="97" t="s">
        <v>571</v>
      </c>
      <c r="I20" s="103"/>
      <c r="J20" s="101"/>
      <c r="K20" s="332"/>
      <c r="L20" s="332"/>
      <c r="M20" s="332"/>
    </row>
    <row r="21" spans="1:13" s="102" customFormat="1" ht="18.75" customHeight="1" thickTop="1" x14ac:dyDescent="0.2"/>
    <row r="22" spans="1:13" s="102" customFormat="1" ht="15" x14ac:dyDescent="0.2"/>
    <row r="23" spans="1:13" s="102" customFormat="1" ht="14.25" customHeight="1" x14ac:dyDescent="0.2"/>
    <row r="24" spans="1:13" s="102" customFormat="1" ht="15" x14ac:dyDescent="0.2"/>
    <row r="25" spans="1:13" s="19" customFormat="1" x14ac:dyDescent="0.2"/>
  </sheetData>
  <mergeCells count="25">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A19:C19"/>
    <mergeCell ref="A20:C20"/>
    <mergeCell ref="A15:C15"/>
    <mergeCell ref="K15:M15"/>
    <mergeCell ref="A16:C16"/>
    <mergeCell ref="K16:M16"/>
    <mergeCell ref="A17:C17"/>
    <mergeCell ref="K17:M17"/>
    <mergeCell ref="K18:M18"/>
    <mergeCell ref="K19:M19"/>
    <mergeCell ref="K20:M20"/>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A. Organisational systems and structures&amp;C&amp;"Arial,Bold"&amp;9Criterion:&amp;"Arial,Regular" A2. Prioritisation of improvement activities&amp;R&amp;9Page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pageSetUpPr fitToPage="1"/>
  </sheetPr>
  <dimension ref="A1:M24"/>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40" t="s">
        <v>22</v>
      </c>
      <c r="B1" s="341"/>
      <c r="C1" s="341"/>
      <c r="D1" s="341"/>
      <c r="E1" s="341"/>
      <c r="F1" s="341"/>
      <c r="G1" s="341"/>
      <c r="H1" s="341"/>
      <c r="I1" s="341"/>
      <c r="J1" s="341"/>
      <c r="K1" s="341"/>
      <c r="L1" s="341"/>
      <c r="M1" s="341"/>
    </row>
    <row r="2" spans="1:13" ht="32.25" customHeight="1" x14ac:dyDescent="0.25">
      <c r="A2" s="20"/>
      <c r="B2" s="21"/>
      <c r="C2" s="364" t="s">
        <v>106</v>
      </c>
      <c r="D2" s="364"/>
      <c r="E2" s="364"/>
      <c r="F2" s="364"/>
      <c r="G2" s="364"/>
      <c r="H2" s="364"/>
      <c r="I2" s="364"/>
      <c r="J2" s="364"/>
      <c r="K2" s="364"/>
      <c r="L2" s="364"/>
      <c r="M2" s="364"/>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673</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SUM(LEFT(J14,1),LEFT(J15,1),LEFT(J16,1),LEFT(J17,1),LEFT(J18,1),LEFT(J19,1))/6</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29.75" customHeight="1" thickTop="1" thickBot="1" x14ac:dyDescent="0.25">
      <c r="A14" s="339" t="s">
        <v>689</v>
      </c>
      <c r="B14" s="339"/>
      <c r="C14" s="339"/>
      <c r="D14" s="97" t="s">
        <v>57</v>
      </c>
      <c r="E14" s="98" t="s">
        <v>63</v>
      </c>
      <c r="F14" s="98" t="s">
        <v>69</v>
      </c>
      <c r="G14" s="98" t="s">
        <v>75</v>
      </c>
      <c r="H14" s="98" t="s">
        <v>81</v>
      </c>
      <c r="I14" s="100"/>
      <c r="J14" s="101"/>
      <c r="K14" s="332"/>
      <c r="L14" s="332"/>
      <c r="M14" s="332"/>
    </row>
    <row r="15" spans="1:13" s="102" customFormat="1" ht="129" customHeight="1" thickTop="1" thickBot="1" x14ac:dyDescent="0.25">
      <c r="A15" s="339" t="s">
        <v>690</v>
      </c>
      <c r="B15" s="339"/>
      <c r="C15" s="339"/>
      <c r="D15" s="98" t="s">
        <v>58</v>
      </c>
      <c r="E15" s="98" t="s">
        <v>64</v>
      </c>
      <c r="F15" s="97" t="s">
        <v>70</v>
      </c>
      <c r="G15" s="98" t="s">
        <v>76</v>
      </c>
      <c r="H15" s="98" t="s">
        <v>82</v>
      </c>
      <c r="I15" s="100"/>
      <c r="J15" s="101"/>
      <c r="K15" s="361"/>
      <c r="L15" s="362"/>
      <c r="M15" s="363"/>
    </row>
    <row r="16" spans="1:13" s="102" customFormat="1" ht="141" customHeight="1" thickTop="1" thickBot="1" x14ac:dyDescent="0.25">
      <c r="A16" s="339" t="s">
        <v>694</v>
      </c>
      <c r="B16" s="339"/>
      <c r="C16" s="339"/>
      <c r="D16" s="98" t="s">
        <v>59</v>
      </c>
      <c r="E16" s="98" t="s">
        <v>65</v>
      </c>
      <c r="F16" s="118" t="s">
        <v>71</v>
      </c>
      <c r="G16" s="97" t="s">
        <v>77</v>
      </c>
      <c r="H16" s="97" t="s">
        <v>83</v>
      </c>
      <c r="I16" s="100"/>
      <c r="J16" s="101"/>
      <c r="K16" s="361"/>
      <c r="L16" s="362"/>
      <c r="M16" s="363"/>
    </row>
    <row r="17" spans="1:13" s="102" customFormat="1" ht="129" customHeight="1" thickTop="1" thickBot="1" x14ac:dyDescent="0.25">
      <c r="A17" s="339" t="s">
        <v>691</v>
      </c>
      <c r="B17" s="339"/>
      <c r="C17" s="339"/>
      <c r="D17" s="98" t="s">
        <v>60</v>
      </c>
      <c r="E17" s="98" t="s">
        <v>66</v>
      </c>
      <c r="F17" s="118" t="s">
        <v>72</v>
      </c>
      <c r="G17" s="97" t="s">
        <v>78</v>
      </c>
      <c r="H17" s="97" t="s">
        <v>84</v>
      </c>
      <c r="I17" s="100"/>
      <c r="J17" s="101"/>
      <c r="K17" s="361"/>
      <c r="L17" s="362"/>
      <c r="M17" s="363"/>
    </row>
    <row r="18" spans="1:13" s="102" customFormat="1" ht="142.5" customHeight="1" thickTop="1" thickBot="1" x14ac:dyDescent="0.25">
      <c r="A18" s="339" t="s">
        <v>693</v>
      </c>
      <c r="B18" s="339"/>
      <c r="C18" s="339"/>
      <c r="D18" s="97" t="s">
        <v>61</v>
      </c>
      <c r="E18" s="97" t="s">
        <v>67</v>
      </c>
      <c r="F18" s="97" t="s">
        <v>73</v>
      </c>
      <c r="G18" s="97" t="s">
        <v>79</v>
      </c>
      <c r="H18" s="97" t="s">
        <v>85</v>
      </c>
      <c r="I18" s="100"/>
      <c r="J18" s="101"/>
      <c r="K18" s="361"/>
      <c r="L18" s="362"/>
      <c r="M18" s="363"/>
    </row>
    <row r="19" spans="1:13" s="102" customFormat="1" ht="143.25" customHeight="1" thickTop="1" thickBot="1" x14ac:dyDescent="0.25">
      <c r="A19" s="339" t="s">
        <v>692</v>
      </c>
      <c r="B19" s="339"/>
      <c r="C19" s="339"/>
      <c r="D19" s="97" t="s">
        <v>62</v>
      </c>
      <c r="E19" s="97" t="s">
        <v>68</v>
      </c>
      <c r="F19" s="97" t="s">
        <v>74</v>
      </c>
      <c r="G19" s="97" t="s">
        <v>80</v>
      </c>
      <c r="H19" s="97" t="s">
        <v>86</v>
      </c>
      <c r="I19" s="100"/>
      <c r="J19" s="101"/>
      <c r="K19" s="332"/>
      <c r="L19" s="332"/>
      <c r="M19" s="332"/>
    </row>
    <row r="20" spans="1:13" s="102" customFormat="1" ht="19.5" customHeight="1" thickTop="1" x14ac:dyDescent="0.2"/>
    <row r="21" spans="1:13" s="19" customFormat="1" x14ac:dyDescent="0.2"/>
    <row r="22" spans="1:13" s="19" customFormat="1" ht="15" customHeight="1" x14ac:dyDescent="0.2"/>
    <row r="23" spans="1:13" s="19" customFormat="1" x14ac:dyDescent="0.2"/>
    <row r="24" spans="1:13" s="19" customFormat="1" x14ac:dyDescent="0.2"/>
  </sheetData>
  <mergeCells count="23">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K18:M18"/>
    <mergeCell ref="A19:C19"/>
    <mergeCell ref="K19:M19"/>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A. Organisational systems and structures&amp;C&amp;"Arial,Bold"&amp;9Criterion:&amp;"Arial,Regular" A3. Strategic alignment&amp;R&amp;9Page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pageSetUpPr fitToPage="1"/>
  </sheetPr>
  <dimension ref="A1:M28"/>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ht="27.95" customHeight="1" x14ac:dyDescent="0.2">
      <c r="A1" s="340" t="s">
        <v>22</v>
      </c>
      <c r="B1" s="341"/>
      <c r="C1" s="341"/>
      <c r="D1" s="341"/>
      <c r="E1" s="341"/>
      <c r="F1" s="341"/>
      <c r="G1" s="341"/>
      <c r="H1" s="341"/>
      <c r="I1" s="341"/>
      <c r="J1" s="341"/>
      <c r="K1" s="341"/>
      <c r="L1" s="341"/>
      <c r="M1" s="341"/>
    </row>
    <row r="2" spans="1:13" ht="32.25" customHeight="1" x14ac:dyDescent="0.25">
      <c r="A2" s="20"/>
      <c r="B2" s="21"/>
      <c r="C2" s="364" t="s">
        <v>87</v>
      </c>
      <c r="D2" s="364"/>
      <c r="E2" s="364"/>
      <c r="F2" s="364"/>
      <c r="G2" s="364"/>
      <c r="H2" s="364"/>
      <c r="I2" s="364"/>
      <c r="J2" s="364"/>
      <c r="K2" s="364"/>
      <c r="L2" s="364"/>
      <c r="M2" s="364"/>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855</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SUM(LEFT(J14,1),LEFT(J15,1),LEFT(J16,1),LEFT(J17,1),LEFT(J18,1))/5</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55.25" customHeight="1" thickTop="1" thickBot="1" x14ac:dyDescent="0.25">
      <c r="A14" s="339" t="s">
        <v>684</v>
      </c>
      <c r="B14" s="339"/>
      <c r="C14" s="339"/>
      <c r="D14" s="97" t="s">
        <v>88</v>
      </c>
      <c r="E14" s="98" t="s">
        <v>91</v>
      </c>
      <c r="F14" s="98" t="s">
        <v>94</v>
      </c>
      <c r="G14" s="98" t="s">
        <v>98</v>
      </c>
      <c r="H14" s="98" t="s">
        <v>623</v>
      </c>
      <c r="I14" s="100"/>
      <c r="J14" s="101"/>
      <c r="K14" s="332"/>
      <c r="L14" s="332"/>
      <c r="M14" s="332"/>
    </row>
    <row r="15" spans="1:13" s="102" customFormat="1" ht="136.5" thickTop="1" thickBot="1" x14ac:dyDescent="0.25">
      <c r="A15" s="339" t="s">
        <v>685</v>
      </c>
      <c r="B15" s="339"/>
      <c r="C15" s="339"/>
      <c r="D15" s="98" t="s">
        <v>89</v>
      </c>
      <c r="E15" s="98" t="s">
        <v>92</v>
      </c>
      <c r="F15" s="97" t="s">
        <v>95</v>
      </c>
      <c r="G15" s="98" t="s">
        <v>99</v>
      </c>
      <c r="H15" s="98" t="s">
        <v>102</v>
      </c>
      <c r="I15" s="100"/>
      <c r="J15" s="101"/>
      <c r="K15" s="361"/>
      <c r="L15" s="362"/>
      <c r="M15" s="363"/>
    </row>
    <row r="16" spans="1:13" s="102" customFormat="1" ht="136.5" thickTop="1" thickBot="1" x14ac:dyDescent="0.25">
      <c r="A16" s="339" t="s">
        <v>686</v>
      </c>
      <c r="B16" s="339"/>
      <c r="C16" s="339"/>
      <c r="D16" s="98" t="s">
        <v>90</v>
      </c>
      <c r="E16" s="98" t="s">
        <v>93</v>
      </c>
      <c r="F16" s="118" t="s">
        <v>96</v>
      </c>
      <c r="G16" s="97" t="s">
        <v>100</v>
      </c>
      <c r="H16" s="97" t="s">
        <v>103</v>
      </c>
      <c r="I16" s="100"/>
      <c r="J16" s="101"/>
      <c r="K16" s="361"/>
      <c r="L16" s="362"/>
      <c r="M16" s="363"/>
    </row>
    <row r="17" spans="1:13" s="102" customFormat="1" ht="196.5" thickTop="1" thickBot="1" x14ac:dyDescent="0.25">
      <c r="A17" s="339" t="s">
        <v>687</v>
      </c>
      <c r="B17" s="339"/>
      <c r="C17" s="339"/>
      <c r="D17" s="118" t="s">
        <v>573</v>
      </c>
      <c r="E17" s="118" t="s">
        <v>572</v>
      </c>
      <c r="F17" s="118" t="s">
        <v>97</v>
      </c>
      <c r="G17" s="118" t="s">
        <v>101</v>
      </c>
      <c r="H17" s="118" t="s">
        <v>104</v>
      </c>
      <c r="I17" s="100"/>
      <c r="J17" s="101"/>
      <c r="K17" s="361"/>
      <c r="L17" s="362"/>
      <c r="M17" s="363"/>
    </row>
    <row r="18" spans="1:13" s="102" customFormat="1" ht="196.5" thickTop="1" thickBot="1" x14ac:dyDescent="0.25">
      <c r="A18" s="339" t="s">
        <v>688</v>
      </c>
      <c r="B18" s="339"/>
      <c r="C18" s="339"/>
      <c r="D18" s="118" t="s">
        <v>574</v>
      </c>
      <c r="E18" s="118" t="s">
        <v>575</v>
      </c>
      <c r="F18" s="118" t="s">
        <v>576</v>
      </c>
      <c r="G18" s="118" t="s">
        <v>577</v>
      </c>
      <c r="H18" s="118" t="s">
        <v>105</v>
      </c>
      <c r="I18" s="100"/>
      <c r="J18" s="101"/>
      <c r="K18" s="361"/>
      <c r="L18" s="362"/>
      <c r="M18" s="363"/>
    </row>
    <row r="19" spans="1:13" s="102" customFormat="1" ht="16.5" customHeight="1" thickTop="1" x14ac:dyDescent="0.2"/>
    <row r="20" spans="1:13" s="102" customFormat="1" ht="19.5" customHeight="1" x14ac:dyDescent="0.2"/>
    <row r="21" spans="1:13" s="102" customFormat="1" ht="21" customHeight="1" x14ac:dyDescent="0.2"/>
    <row r="22" spans="1:13" s="102" customFormat="1" ht="13.5" customHeight="1" x14ac:dyDescent="0.2"/>
    <row r="23" spans="1:13" s="102" customFormat="1" ht="15" x14ac:dyDescent="0.2"/>
    <row r="24" spans="1:13" s="77" customFormat="1" ht="15" x14ac:dyDescent="0.2"/>
    <row r="25" spans="1:13" s="77" customFormat="1" ht="15" x14ac:dyDescent="0.2"/>
    <row r="26" spans="1:13" s="77" customFormat="1" ht="15" x14ac:dyDescent="0.2"/>
    <row r="27" spans="1:13" s="77" customFormat="1" ht="15" x14ac:dyDescent="0.2"/>
    <row r="28" spans="1:13" s="77" customFormat="1" ht="15" x14ac:dyDescent="0.2"/>
  </sheetData>
  <mergeCells count="21">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K18:M18"/>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A. Organisational systems and structures&amp;C&amp;"Arial,Bold"&amp;9Criterion:&amp;"Arial,Regular" A4. Systems approach to improvement&amp;R&amp;9Page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pageSetUpPr fitToPage="1"/>
  </sheetPr>
  <dimension ref="A1:M27"/>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ht="27.95" customHeight="1" x14ac:dyDescent="0.2">
      <c r="A1" s="340" t="s">
        <v>22</v>
      </c>
      <c r="B1" s="341"/>
      <c r="C1" s="341"/>
      <c r="D1" s="341"/>
      <c r="E1" s="341"/>
      <c r="F1" s="341"/>
      <c r="G1" s="341"/>
      <c r="H1" s="341"/>
      <c r="I1" s="341"/>
      <c r="J1" s="341"/>
      <c r="K1" s="341"/>
      <c r="L1" s="341"/>
      <c r="M1" s="341"/>
    </row>
    <row r="2" spans="1:13" ht="32.25" customHeight="1" x14ac:dyDescent="0.25">
      <c r="A2" s="20"/>
      <c r="B2" s="21"/>
      <c r="C2" s="364" t="s">
        <v>107</v>
      </c>
      <c r="D2" s="364"/>
      <c r="E2" s="364"/>
      <c r="F2" s="364"/>
      <c r="G2" s="364"/>
      <c r="H2" s="364"/>
      <c r="I2" s="364"/>
      <c r="J2" s="364"/>
      <c r="K2" s="364"/>
      <c r="L2" s="364"/>
      <c r="M2" s="364"/>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674</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SUM(LEFT(J14,1),LEFT(J15,1),LEFT(J16,1),LEFT(J17,1),LEFT(J18,1),LEFT(J19,1),LEFT(J20,1),LEFT(J21,1),LEFT(J22,1))/9</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4.5" customHeight="1" thickBot="1" x14ac:dyDescent="0.25">
      <c r="A8" s="344"/>
      <c r="B8" s="344"/>
      <c r="C8" s="344"/>
      <c r="D8" s="347"/>
      <c r="E8" s="347"/>
      <c r="F8" s="347"/>
      <c r="G8" s="347"/>
      <c r="H8" s="347"/>
      <c r="I8" s="72"/>
      <c r="J8" s="74"/>
      <c r="K8" s="74"/>
      <c r="L8" s="74"/>
      <c r="M8" s="74"/>
    </row>
    <row r="9" spans="1:13" s="77" customFormat="1" ht="66.75"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27.5" customHeight="1" thickTop="1" thickBot="1" x14ac:dyDescent="0.25">
      <c r="A14" s="365" t="s">
        <v>675</v>
      </c>
      <c r="B14" s="366"/>
      <c r="C14" s="366"/>
      <c r="D14" s="97" t="s">
        <v>108</v>
      </c>
      <c r="E14" s="98" t="s">
        <v>115</v>
      </c>
      <c r="F14" s="98" t="s">
        <v>122</v>
      </c>
      <c r="G14" s="98" t="s">
        <v>130</v>
      </c>
      <c r="H14" s="98" t="s">
        <v>138</v>
      </c>
      <c r="I14" s="100"/>
      <c r="J14" s="101"/>
      <c r="K14" s="332"/>
      <c r="L14" s="332"/>
      <c r="M14" s="332"/>
    </row>
    <row r="15" spans="1:13" s="102" customFormat="1" ht="111.75" customHeight="1" thickTop="1" thickBot="1" x14ac:dyDescent="0.25">
      <c r="A15" s="365" t="s">
        <v>680</v>
      </c>
      <c r="B15" s="366"/>
      <c r="C15" s="366"/>
      <c r="D15" s="98" t="s">
        <v>109</v>
      </c>
      <c r="E15" s="98" t="s">
        <v>116</v>
      </c>
      <c r="F15" s="97" t="s">
        <v>123</v>
      </c>
      <c r="G15" s="97" t="s">
        <v>131</v>
      </c>
      <c r="H15" s="98" t="s">
        <v>139</v>
      </c>
      <c r="I15" s="100"/>
      <c r="J15" s="101"/>
      <c r="K15" s="361"/>
      <c r="L15" s="362"/>
      <c r="M15" s="363"/>
    </row>
    <row r="16" spans="1:13" s="102" customFormat="1" ht="171" customHeight="1" thickTop="1" thickBot="1" x14ac:dyDescent="0.25">
      <c r="A16" s="365" t="s">
        <v>676</v>
      </c>
      <c r="B16" s="366"/>
      <c r="C16" s="366"/>
      <c r="D16" s="98" t="s">
        <v>110</v>
      </c>
      <c r="E16" s="98" t="s">
        <v>117</v>
      </c>
      <c r="F16" s="118" t="s">
        <v>124</v>
      </c>
      <c r="G16" s="97" t="s">
        <v>132</v>
      </c>
      <c r="H16" s="97" t="s">
        <v>140</v>
      </c>
      <c r="I16" s="100"/>
      <c r="J16" s="101"/>
      <c r="K16" s="332"/>
      <c r="L16" s="332"/>
      <c r="M16" s="332"/>
    </row>
    <row r="17" spans="1:13" s="102" customFormat="1" ht="127.5" customHeight="1" thickTop="1" thickBot="1" x14ac:dyDescent="0.25">
      <c r="A17" s="365" t="s">
        <v>681</v>
      </c>
      <c r="B17" s="366"/>
      <c r="C17" s="366"/>
      <c r="D17" s="98" t="s">
        <v>111</v>
      </c>
      <c r="E17" s="98" t="s">
        <v>118</v>
      </c>
      <c r="F17" s="118" t="s">
        <v>125</v>
      </c>
      <c r="G17" s="97" t="s">
        <v>133</v>
      </c>
      <c r="H17" s="97" t="s">
        <v>141</v>
      </c>
      <c r="I17" s="100"/>
      <c r="J17" s="101"/>
      <c r="K17" s="332"/>
      <c r="L17" s="332"/>
      <c r="M17" s="332"/>
    </row>
    <row r="18" spans="1:13" s="102" customFormat="1" ht="151.5" thickTop="1" thickBot="1" x14ac:dyDescent="0.25">
      <c r="A18" s="365" t="s">
        <v>677</v>
      </c>
      <c r="B18" s="366"/>
      <c r="C18" s="366"/>
      <c r="D18" s="98" t="s">
        <v>112</v>
      </c>
      <c r="E18" s="98" t="s">
        <v>119</v>
      </c>
      <c r="F18" s="118" t="s">
        <v>126</v>
      </c>
      <c r="G18" s="97" t="s">
        <v>134</v>
      </c>
      <c r="H18" s="97" t="s">
        <v>142</v>
      </c>
      <c r="I18" s="100"/>
      <c r="J18" s="101"/>
      <c r="K18" s="332"/>
      <c r="L18" s="332"/>
      <c r="M18" s="332"/>
    </row>
    <row r="19" spans="1:13" s="102" customFormat="1" ht="144" customHeight="1" thickTop="1" thickBot="1" x14ac:dyDescent="0.25">
      <c r="A19" s="365" t="s">
        <v>678</v>
      </c>
      <c r="B19" s="366"/>
      <c r="C19" s="366"/>
      <c r="D19" s="98" t="s">
        <v>113</v>
      </c>
      <c r="E19" s="98" t="s">
        <v>120</v>
      </c>
      <c r="F19" s="118" t="s">
        <v>127</v>
      </c>
      <c r="G19" s="97" t="s">
        <v>135</v>
      </c>
      <c r="H19" s="97" t="s">
        <v>143</v>
      </c>
      <c r="I19" s="100"/>
      <c r="J19" s="101"/>
      <c r="K19" s="332"/>
      <c r="L19" s="332"/>
      <c r="M19" s="332"/>
    </row>
    <row r="20" spans="1:13" s="102" customFormat="1" ht="166.5" thickTop="1" thickBot="1" x14ac:dyDescent="0.25">
      <c r="A20" s="365" t="s">
        <v>679</v>
      </c>
      <c r="B20" s="366"/>
      <c r="C20" s="366"/>
      <c r="D20" s="98" t="s">
        <v>114</v>
      </c>
      <c r="E20" s="98" t="s">
        <v>121</v>
      </c>
      <c r="F20" s="118" t="s">
        <v>128</v>
      </c>
      <c r="G20" s="97" t="s">
        <v>136</v>
      </c>
      <c r="H20" s="97" t="s">
        <v>144</v>
      </c>
      <c r="I20" s="100"/>
      <c r="J20" s="101"/>
      <c r="K20" s="332"/>
      <c r="L20" s="332"/>
      <c r="M20" s="332"/>
    </row>
    <row r="21" spans="1:13" s="102" customFormat="1" ht="96.75" customHeight="1" thickTop="1" thickBot="1" x14ac:dyDescent="0.25">
      <c r="A21" s="365" t="s">
        <v>683</v>
      </c>
      <c r="B21" s="366"/>
      <c r="C21" s="366"/>
      <c r="D21" s="98" t="s">
        <v>578</v>
      </c>
      <c r="E21" s="98" t="s">
        <v>579</v>
      </c>
      <c r="F21" s="98" t="s">
        <v>129</v>
      </c>
      <c r="G21" s="98" t="s">
        <v>137</v>
      </c>
      <c r="H21" s="97" t="s">
        <v>145</v>
      </c>
      <c r="I21" s="100"/>
      <c r="J21" s="101"/>
      <c r="K21" s="361"/>
      <c r="L21" s="362"/>
      <c r="M21" s="363"/>
    </row>
    <row r="22" spans="1:13" s="102" customFormat="1" ht="129" customHeight="1" thickTop="1" thickBot="1" x14ac:dyDescent="0.25">
      <c r="A22" s="365" t="s">
        <v>682</v>
      </c>
      <c r="B22" s="366"/>
      <c r="C22" s="366"/>
      <c r="D22" s="98" t="s">
        <v>581</v>
      </c>
      <c r="E22" s="98" t="s">
        <v>580</v>
      </c>
      <c r="F22" s="98" t="s">
        <v>583</v>
      </c>
      <c r="G22" s="98" t="s">
        <v>582</v>
      </c>
      <c r="H22" s="97" t="s">
        <v>146</v>
      </c>
      <c r="I22" s="100"/>
      <c r="J22" s="101"/>
      <c r="K22" s="361"/>
      <c r="L22" s="362"/>
      <c r="M22" s="363"/>
    </row>
    <row r="23" spans="1:13" s="102" customFormat="1" ht="90" customHeight="1" thickTop="1" x14ac:dyDescent="0.2"/>
    <row r="24" spans="1:13" s="102" customFormat="1" ht="15" x14ac:dyDescent="0.2"/>
    <row r="25" spans="1:13" s="102" customFormat="1" ht="89.25" customHeight="1" x14ac:dyDescent="0.2"/>
    <row r="26" spans="1:13" s="19" customFormat="1" x14ac:dyDescent="0.2"/>
    <row r="27" spans="1:13" s="19" customFormat="1" x14ac:dyDescent="0.2"/>
  </sheetData>
  <mergeCells count="29">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19:C19"/>
    <mergeCell ref="K19:M19"/>
    <mergeCell ref="A21:C21"/>
    <mergeCell ref="K21:M21"/>
    <mergeCell ref="A22:C22"/>
    <mergeCell ref="K22:M22"/>
    <mergeCell ref="A18:C18"/>
    <mergeCell ref="K18:M18"/>
    <mergeCell ref="A16:C16"/>
    <mergeCell ref="A17:C17"/>
    <mergeCell ref="A20:C20"/>
    <mergeCell ref="K16:M16"/>
    <mergeCell ref="K17:M17"/>
    <mergeCell ref="K20:M20"/>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A. Organisational systems and structures&amp;C&amp;"Arial,Bold"&amp;9Criterion:&amp;"Arial,Regular" A5. Knowledge management and exchange&amp;R&amp;9Page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pageSetUpPr fitToPage="1"/>
  </sheetPr>
  <dimension ref="A1:M27"/>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ht="27.95" customHeight="1" x14ac:dyDescent="0.2">
      <c r="A1" s="340" t="s">
        <v>22</v>
      </c>
      <c r="B1" s="341"/>
      <c r="C1" s="341"/>
      <c r="D1" s="341"/>
      <c r="E1" s="341"/>
      <c r="F1" s="341"/>
      <c r="G1" s="341"/>
      <c r="H1" s="341"/>
      <c r="I1" s="341"/>
      <c r="J1" s="341"/>
      <c r="K1" s="341"/>
      <c r="L1" s="341"/>
      <c r="M1" s="341"/>
    </row>
    <row r="2" spans="1:13" ht="32.25" customHeight="1" x14ac:dyDescent="0.25">
      <c r="A2" s="20"/>
      <c r="B2" s="21"/>
      <c r="C2" s="364" t="s">
        <v>547</v>
      </c>
      <c r="D2" s="364"/>
      <c r="E2" s="364"/>
      <c r="F2" s="364"/>
      <c r="G2" s="364"/>
      <c r="H2" s="364"/>
      <c r="I2" s="364"/>
      <c r="J2" s="364"/>
      <c r="K2" s="364"/>
      <c r="L2" s="364"/>
      <c r="M2" s="364"/>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695</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SUM(LEFT(J14,1),LEFT(J15,1),LEFT(J16,1),LEFT(J17,1),LEFT(J18,1),LEFT(J19,1),LEFT(J20,1),LEFT(J21,1),LEFT(J22,1))/9</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6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06.5" thickTop="1" thickBot="1" x14ac:dyDescent="0.25">
      <c r="A14" s="339" t="s">
        <v>696</v>
      </c>
      <c r="B14" s="339"/>
      <c r="C14" s="339"/>
      <c r="D14" s="97" t="s">
        <v>148</v>
      </c>
      <c r="E14" s="98" t="s">
        <v>157</v>
      </c>
      <c r="F14" s="98" t="s">
        <v>166</v>
      </c>
      <c r="G14" s="98" t="s">
        <v>175</v>
      </c>
      <c r="H14" s="98" t="s">
        <v>184</v>
      </c>
      <c r="I14" s="100"/>
      <c r="J14" s="101"/>
      <c r="K14" s="332"/>
      <c r="L14" s="332"/>
      <c r="M14" s="332"/>
    </row>
    <row r="15" spans="1:13" s="102" customFormat="1" ht="256.5" thickTop="1" thickBot="1" x14ac:dyDescent="0.25">
      <c r="A15" s="339" t="s">
        <v>697</v>
      </c>
      <c r="B15" s="339"/>
      <c r="C15" s="339"/>
      <c r="D15" s="98" t="s">
        <v>149</v>
      </c>
      <c r="E15" s="98" t="s">
        <v>158</v>
      </c>
      <c r="F15" s="97" t="s">
        <v>167</v>
      </c>
      <c r="G15" s="97" t="s">
        <v>176</v>
      </c>
      <c r="H15" s="98" t="s">
        <v>185</v>
      </c>
      <c r="I15" s="100"/>
      <c r="J15" s="101"/>
      <c r="K15" s="361"/>
      <c r="L15" s="362"/>
      <c r="M15" s="363"/>
    </row>
    <row r="16" spans="1:13" s="102" customFormat="1" ht="136.5" thickTop="1" thickBot="1" x14ac:dyDescent="0.25">
      <c r="A16" s="339" t="s">
        <v>698</v>
      </c>
      <c r="B16" s="339"/>
      <c r="C16" s="339"/>
      <c r="D16" s="98" t="s">
        <v>150</v>
      </c>
      <c r="E16" s="98" t="s">
        <v>159</v>
      </c>
      <c r="F16" s="118" t="s">
        <v>168</v>
      </c>
      <c r="G16" s="97" t="s">
        <v>177</v>
      </c>
      <c r="H16" s="97" t="s">
        <v>187</v>
      </c>
      <c r="I16" s="100"/>
      <c r="J16" s="101"/>
      <c r="K16" s="361"/>
      <c r="L16" s="362"/>
      <c r="M16" s="363"/>
    </row>
    <row r="17" spans="1:13" s="102" customFormat="1" ht="106.5" thickTop="1" thickBot="1" x14ac:dyDescent="0.25">
      <c r="A17" s="339" t="s">
        <v>704</v>
      </c>
      <c r="B17" s="339"/>
      <c r="C17" s="339"/>
      <c r="D17" s="98" t="s">
        <v>151</v>
      </c>
      <c r="E17" s="98" t="s">
        <v>160</v>
      </c>
      <c r="F17" s="118" t="s">
        <v>169</v>
      </c>
      <c r="G17" s="97" t="s">
        <v>178</v>
      </c>
      <c r="H17" s="97" t="s">
        <v>186</v>
      </c>
      <c r="I17" s="100"/>
      <c r="J17" s="101"/>
      <c r="K17" s="361"/>
      <c r="L17" s="362"/>
      <c r="M17" s="363"/>
    </row>
    <row r="18" spans="1:13" s="102" customFormat="1" ht="121.5" thickTop="1" thickBot="1" x14ac:dyDescent="0.25">
      <c r="A18" s="339" t="s">
        <v>699</v>
      </c>
      <c r="B18" s="339"/>
      <c r="C18" s="339"/>
      <c r="D18" s="98" t="s">
        <v>152</v>
      </c>
      <c r="E18" s="98" t="s">
        <v>161</v>
      </c>
      <c r="F18" s="118" t="s">
        <v>170</v>
      </c>
      <c r="G18" s="97" t="s">
        <v>179</v>
      </c>
      <c r="H18" s="97" t="s">
        <v>188</v>
      </c>
      <c r="I18" s="100"/>
      <c r="J18" s="101"/>
      <c r="K18" s="361"/>
      <c r="L18" s="362"/>
      <c r="M18" s="363"/>
    </row>
    <row r="19" spans="1:13" s="102" customFormat="1" ht="121.5" thickTop="1" thickBot="1" x14ac:dyDescent="0.25">
      <c r="A19" s="339" t="s">
        <v>700</v>
      </c>
      <c r="B19" s="339"/>
      <c r="C19" s="339"/>
      <c r="D19" s="98" t="s">
        <v>153</v>
      </c>
      <c r="E19" s="98" t="s">
        <v>162</v>
      </c>
      <c r="F19" s="118" t="s">
        <v>171</v>
      </c>
      <c r="G19" s="97" t="s">
        <v>180</v>
      </c>
      <c r="H19" s="97" t="s">
        <v>189</v>
      </c>
      <c r="I19" s="100"/>
      <c r="J19" s="101"/>
      <c r="K19" s="361"/>
      <c r="L19" s="362"/>
      <c r="M19" s="363"/>
    </row>
    <row r="20" spans="1:13" s="102" customFormat="1" ht="136.5" thickTop="1" thickBot="1" x14ac:dyDescent="0.25">
      <c r="A20" s="339" t="s">
        <v>703</v>
      </c>
      <c r="B20" s="339"/>
      <c r="C20" s="339"/>
      <c r="D20" s="98" t="s">
        <v>154</v>
      </c>
      <c r="E20" s="98" t="s">
        <v>163</v>
      </c>
      <c r="F20" s="118" t="s">
        <v>172</v>
      </c>
      <c r="G20" s="97" t="s">
        <v>181</v>
      </c>
      <c r="H20" s="97" t="s">
        <v>190</v>
      </c>
      <c r="I20" s="100"/>
      <c r="J20" s="101"/>
      <c r="K20" s="361"/>
      <c r="L20" s="362"/>
      <c r="M20" s="363"/>
    </row>
    <row r="21" spans="1:13" s="102" customFormat="1" ht="136.5" thickTop="1" thickBot="1" x14ac:dyDescent="0.25">
      <c r="A21" s="339" t="s">
        <v>702</v>
      </c>
      <c r="B21" s="339"/>
      <c r="C21" s="339"/>
      <c r="D21" s="98" t="s">
        <v>155</v>
      </c>
      <c r="E21" s="98" t="s">
        <v>164</v>
      </c>
      <c r="F21" s="118" t="s">
        <v>173</v>
      </c>
      <c r="G21" s="97" t="s">
        <v>182</v>
      </c>
      <c r="H21" s="97" t="s">
        <v>191</v>
      </c>
      <c r="I21" s="100"/>
      <c r="J21" s="101"/>
      <c r="K21" s="361"/>
      <c r="L21" s="362"/>
      <c r="M21" s="363"/>
    </row>
    <row r="22" spans="1:13" s="102" customFormat="1" ht="151.5" thickTop="1" thickBot="1" x14ac:dyDescent="0.25">
      <c r="A22" s="339" t="s">
        <v>701</v>
      </c>
      <c r="B22" s="339"/>
      <c r="C22" s="339"/>
      <c r="D22" s="98" t="s">
        <v>156</v>
      </c>
      <c r="E22" s="98" t="s">
        <v>165</v>
      </c>
      <c r="F22" s="118" t="s">
        <v>174</v>
      </c>
      <c r="G22" s="97" t="s">
        <v>183</v>
      </c>
      <c r="H22" s="97" t="s">
        <v>192</v>
      </c>
      <c r="I22" s="100"/>
      <c r="J22" s="101"/>
      <c r="K22" s="361"/>
      <c r="L22" s="362"/>
      <c r="M22" s="363"/>
    </row>
    <row r="23" spans="1:13" s="102" customFormat="1" ht="18" customHeight="1" thickTop="1" x14ac:dyDescent="0.2"/>
    <row r="24" spans="1:13" s="19" customFormat="1" x14ac:dyDescent="0.2"/>
    <row r="25" spans="1:13" s="19" customFormat="1" ht="22.5" customHeight="1" x14ac:dyDescent="0.2"/>
    <row r="26" spans="1:13" s="19" customFormat="1" x14ac:dyDescent="0.2"/>
    <row r="27" spans="1:13" s="19" customFormat="1" x14ac:dyDescent="0.2"/>
  </sheetData>
  <mergeCells count="29">
    <mergeCell ref="A1:M1"/>
    <mergeCell ref="A4:C9"/>
    <mergeCell ref="D4:H9"/>
    <mergeCell ref="J4:M4"/>
    <mergeCell ref="L6:M7"/>
    <mergeCell ref="L9:M9"/>
    <mergeCell ref="C2:M2"/>
    <mergeCell ref="D11:H11"/>
    <mergeCell ref="A12:C13"/>
    <mergeCell ref="J12:J13"/>
    <mergeCell ref="K12:M13"/>
    <mergeCell ref="A14:C14"/>
    <mergeCell ref="K14:M14"/>
    <mergeCell ref="A22:C22"/>
    <mergeCell ref="K22:M22"/>
    <mergeCell ref="K20:M20"/>
    <mergeCell ref="A15:C15"/>
    <mergeCell ref="K15:M15"/>
    <mergeCell ref="A16:C16"/>
    <mergeCell ref="A17:C17"/>
    <mergeCell ref="A18:C18"/>
    <mergeCell ref="K18:M18"/>
    <mergeCell ref="K16:M16"/>
    <mergeCell ref="K17:M17"/>
    <mergeCell ref="A19:C19"/>
    <mergeCell ref="K19:M19"/>
    <mergeCell ref="A20:C20"/>
    <mergeCell ref="A21:C21"/>
    <mergeCell ref="K21:M21"/>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A. Organisational systems and structures&amp;C&amp;"Arial,Bold"&amp;9Criterion:&amp;"Arial,Regular" A6. Governance&amp;R&amp;9Page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J14:J22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07BD7"/>
    <pageSetUpPr fitToPage="1"/>
  </sheetPr>
  <dimension ref="A1:M24"/>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ht="27.95" customHeight="1" x14ac:dyDescent="0.2">
      <c r="A1" s="367" t="s">
        <v>193</v>
      </c>
      <c r="B1" s="368"/>
      <c r="C1" s="368"/>
      <c r="D1" s="368"/>
      <c r="E1" s="368"/>
      <c r="F1" s="368"/>
      <c r="G1" s="368"/>
      <c r="H1" s="368"/>
      <c r="I1" s="368"/>
      <c r="J1" s="368"/>
      <c r="K1" s="368"/>
      <c r="L1" s="368"/>
      <c r="M1" s="368"/>
    </row>
    <row r="2" spans="1:13" ht="32.25" customHeight="1" x14ac:dyDescent="0.25">
      <c r="A2" s="22"/>
      <c r="B2" s="23"/>
      <c r="C2" s="369" t="s">
        <v>194</v>
      </c>
      <c r="D2" s="369"/>
      <c r="E2" s="369"/>
      <c r="F2" s="369"/>
      <c r="G2" s="369"/>
      <c r="H2" s="369"/>
      <c r="I2" s="369"/>
      <c r="J2" s="369"/>
      <c r="K2" s="369"/>
      <c r="L2" s="369"/>
      <c r="M2" s="369"/>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705</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SUM(LEFT(J14,1),LEFT(J15,1),LEFT(J16,1),LEFT(J17,1),LEFT(J18,1),LEFT(J19,1))/6</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81" customHeight="1" thickTop="1" thickBot="1" x14ac:dyDescent="0.25">
      <c r="A14" s="339" t="s">
        <v>711</v>
      </c>
      <c r="B14" s="339"/>
      <c r="C14" s="339"/>
      <c r="D14" s="97" t="s">
        <v>195</v>
      </c>
      <c r="E14" s="98" t="s">
        <v>200</v>
      </c>
      <c r="F14" s="98" t="s">
        <v>205</v>
      </c>
      <c r="G14" s="98" t="s">
        <v>790</v>
      </c>
      <c r="H14" s="98" t="s">
        <v>625</v>
      </c>
      <c r="I14" s="100"/>
      <c r="J14" s="101"/>
      <c r="K14" s="332"/>
      <c r="L14" s="332"/>
      <c r="M14" s="332"/>
    </row>
    <row r="15" spans="1:13" s="102" customFormat="1" ht="166.5" thickTop="1" thickBot="1" x14ac:dyDescent="0.25">
      <c r="A15" s="339" t="s">
        <v>710</v>
      </c>
      <c r="B15" s="339"/>
      <c r="C15" s="339"/>
      <c r="D15" s="98" t="s">
        <v>196</v>
      </c>
      <c r="E15" s="98" t="s">
        <v>201</v>
      </c>
      <c r="F15" s="97" t="s">
        <v>206</v>
      </c>
      <c r="G15" s="97" t="s">
        <v>210</v>
      </c>
      <c r="H15" s="98" t="s">
        <v>214</v>
      </c>
      <c r="I15" s="100"/>
      <c r="J15" s="101"/>
      <c r="K15" s="361"/>
      <c r="L15" s="362"/>
      <c r="M15" s="363"/>
    </row>
    <row r="16" spans="1:13" s="102" customFormat="1" ht="166.5" thickTop="1" thickBot="1" x14ac:dyDescent="0.25">
      <c r="A16" s="339" t="s">
        <v>709</v>
      </c>
      <c r="B16" s="339"/>
      <c r="C16" s="339"/>
      <c r="D16" s="98" t="s">
        <v>197</v>
      </c>
      <c r="E16" s="98" t="s">
        <v>202</v>
      </c>
      <c r="F16" s="118" t="s">
        <v>207</v>
      </c>
      <c r="G16" s="97" t="s">
        <v>211</v>
      </c>
      <c r="H16" s="97" t="s">
        <v>215</v>
      </c>
      <c r="I16" s="100"/>
      <c r="J16" s="101"/>
      <c r="K16" s="361"/>
      <c r="L16" s="362"/>
      <c r="M16" s="363"/>
    </row>
    <row r="17" spans="1:13" s="102" customFormat="1" ht="151.5" thickTop="1" thickBot="1" x14ac:dyDescent="0.25">
      <c r="A17" s="339" t="s">
        <v>708</v>
      </c>
      <c r="B17" s="339"/>
      <c r="C17" s="339"/>
      <c r="D17" s="98" t="s">
        <v>198</v>
      </c>
      <c r="E17" s="98" t="s">
        <v>203</v>
      </c>
      <c r="F17" s="118" t="s">
        <v>208</v>
      </c>
      <c r="G17" s="97" t="s">
        <v>212</v>
      </c>
      <c r="H17" s="97" t="s">
        <v>216</v>
      </c>
      <c r="I17" s="100"/>
      <c r="J17" s="101"/>
      <c r="K17" s="361"/>
      <c r="L17" s="362"/>
      <c r="M17" s="363"/>
    </row>
    <row r="18" spans="1:13" s="102" customFormat="1" ht="146.25" customHeight="1" thickTop="1" thickBot="1" x14ac:dyDescent="0.25">
      <c r="A18" s="339" t="s">
        <v>706</v>
      </c>
      <c r="B18" s="339"/>
      <c r="C18" s="339"/>
      <c r="D18" s="98" t="s">
        <v>199</v>
      </c>
      <c r="E18" s="98" t="s">
        <v>204</v>
      </c>
      <c r="F18" s="118" t="s">
        <v>209</v>
      </c>
      <c r="G18" s="97" t="s">
        <v>213</v>
      </c>
      <c r="H18" s="97" t="s">
        <v>217</v>
      </c>
      <c r="I18" s="100"/>
      <c r="J18" s="101"/>
      <c r="K18" s="361"/>
      <c r="L18" s="362"/>
      <c r="M18" s="363"/>
    </row>
    <row r="19" spans="1:13" s="102" customFormat="1" ht="112.5" customHeight="1" thickTop="1" thickBot="1" x14ac:dyDescent="0.25">
      <c r="A19" s="339" t="s">
        <v>707</v>
      </c>
      <c r="B19" s="339"/>
      <c r="C19" s="339"/>
      <c r="D19" s="98" t="s">
        <v>584</v>
      </c>
      <c r="E19" s="98" t="s">
        <v>585</v>
      </c>
      <c r="F19" s="98" t="s">
        <v>586</v>
      </c>
      <c r="G19" s="98" t="s">
        <v>587</v>
      </c>
      <c r="H19" s="97" t="s">
        <v>218</v>
      </c>
      <c r="I19" s="100"/>
      <c r="J19" s="101"/>
      <c r="K19" s="361"/>
      <c r="L19" s="362"/>
      <c r="M19" s="363"/>
    </row>
    <row r="20" spans="1:13" s="102" customFormat="1" ht="20.25" customHeight="1" thickTop="1" x14ac:dyDescent="0.2"/>
    <row r="21" spans="1:13" s="102" customFormat="1" ht="15" x14ac:dyDescent="0.2"/>
    <row r="22" spans="1:13" s="102" customFormat="1" ht="18.75" customHeight="1" x14ac:dyDescent="0.2"/>
    <row r="23" spans="1:13" s="19" customFormat="1" x14ac:dyDescent="0.2"/>
    <row r="24" spans="1:13" s="19" customFormat="1" x14ac:dyDescent="0.2"/>
  </sheetData>
  <mergeCells count="23">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K18:M18"/>
    <mergeCell ref="A19:C19"/>
    <mergeCell ref="K19:M19"/>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B. Workforce capability and development&amp;C&amp;"Arial,Bold"&amp;9Criterion:&amp;"Arial,Regular" B1. People development&amp;R&amp;9Page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07BD7"/>
    <pageSetUpPr fitToPage="1"/>
  </sheetPr>
  <dimension ref="A1:M23"/>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67" t="s">
        <v>193</v>
      </c>
      <c r="B1" s="368"/>
      <c r="C1" s="368"/>
      <c r="D1" s="368"/>
      <c r="E1" s="368"/>
      <c r="F1" s="368"/>
      <c r="G1" s="368"/>
      <c r="H1" s="368"/>
      <c r="I1" s="368"/>
      <c r="J1" s="368"/>
      <c r="K1" s="368"/>
      <c r="L1" s="368"/>
      <c r="M1" s="368"/>
    </row>
    <row r="2" spans="1:13" ht="32.25" customHeight="1" x14ac:dyDescent="0.25">
      <c r="A2" s="22"/>
      <c r="B2" s="23"/>
      <c r="C2" s="369" t="s">
        <v>219</v>
      </c>
      <c r="D2" s="369"/>
      <c r="E2" s="369"/>
      <c r="F2" s="369"/>
      <c r="G2" s="369"/>
      <c r="H2" s="369"/>
      <c r="I2" s="369"/>
      <c r="J2" s="369"/>
      <c r="K2" s="369"/>
      <c r="L2" s="369"/>
      <c r="M2" s="369"/>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712</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SUM(LEFT(J14,1),LEFT(J15,1),LEFT(J16,1),LEFT(J17,1),LEFT(J18,1))/5</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66.5" thickTop="1" thickBot="1" x14ac:dyDescent="0.25">
      <c r="A14" s="339" t="s">
        <v>713</v>
      </c>
      <c r="B14" s="339"/>
      <c r="C14" s="339"/>
      <c r="D14" s="97" t="s">
        <v>220</v>
      </c>
      <c r="E14" s="98" t="s">
        <v>225</v>
      </c>
      <c r="F14" s="98" t="s">
        <v>230</v>
      </c>
      <c r="G14" s="98" t="s">
        <v>235</v>
      </c>
      <c r="H14" s="98" t="s">
        <v>240</v>
      </c>
      <c r="I14" s="100"/>
      <c r="J14" s="101"/>
      <c r="K14" s="332"/>
      <c r="L14" s="332"/>
      <c r="M14" s="332"/>
    </row>
    <row r="15" spans="1:13" s="102" customFormat="1" ht="151.5" thickTop="1" thickBot="1" x14ac:dyDescent="0.25">
      <c r="A15" s="339" t="s">
        <v>714</v>
      </c>
      <c r="B15" s="339"/>
      <c r="C15" s="339"/>
      <c r="D15" s="98" t="s">
        <v>221</v>
      </c>
      <c r="E15" s="98" t="s">
        <v>226</v>
      </c>
      <c r="F15" s="97" t="s">
        <v>231</v>
      </c>
      <c r="G15" s="97" t="s">
        <v>236</v>
      </c>
      <c r="H15" s="98" t="s">
        <v>244</v>
      </c>
      <c r="I15" s="100"/>
      <c r="J15" s="101"/>
      <c r="K15" s="361"/>
      <c r="L15" s="362"/>
      <c r="M15" s="363"/>
    </row>
    <row r="16" spans="1:13" s="102" customFormat="1" ht="136.5" thickTop="1" thickBot="1" x14ac:dyDescent="0.25">
      <c r="A16" s="339" t="s">
        <v>715</v>
      </c>
      <c r="B16" s="339"/>
      <c r="C16" s="339"/>
      <c r="D16" s="98" t="s">
        <v>222</v>
      </c>
      <c r="E16" s="98" t="s">
        <v>227</v>
      </c>
      <c r="F16" s="118" t="s">
        <v>232</v>
      </c>
      <c r="G16" s="97" t="s">
        <v>237</v>
      </c>
      <c r="H16" s="97" t="s">
        <v>241</v>
      </c>
      <c r="I16" s="100"/>
      <c r="J16" s="101"/>
      <c r="K16" s="361"/>
      <c r="L16" s="362"/>
      <c r="M16" s="363"/>
    </row>
    <row r="17" spans="1:13" s="102" customFormat="1" ht="131.25" customHeight="1" thickTop="1" thickBot="1" x14ac:dyDescent="0.25">
      <c r="A17" s="339" t="s">
        <v>716</v>
      </c>
      <c r="B17" s="339"/>
      <c r="C17" s="339"/>
      <c r="D17" s="98" t="s">
        <v>223</v>
      </c>
      <c r="E17" s="98" t="s">
        <v>228</v>
      </c>
      <c r="F17" s="118" t="s">
        <v>233</v>
      </c>
      <c r="G17" s="97" t="s">
        <v>238</v>
      </c>
      <c r="H17" s="97" t="s">
        <v>242</v>
      </c>
      <c r="I17" s="100"/>
      <c r="J17" s="101"/>
      <c r="K17" s="361"/>
      <c r="L17" s="362"/>
      <c r="M17" s="363"/>
    </row>
    <row r="18" spans="1:13" s="102" customFormat="1" ht="174" customHeight="1" thickTop="1" thickBot="1" x14ac:dyDescent="0.25">
      <c r="A18" s="339" t="s">
        <v>717</v>
      </c>
      <c r="B18" s="339"/>
      <c r="C18" s="339"/>
      <c r="D18" s="98" t="s">
        <v>224</v>
      </c>
      <c r="E18" s="98" t="s">
        <v>229</v>
      </c>
      <c r="F18" s="118" t="s">
        <v>234</v>
      </c>
      <c r="G18" s="97" t="s">
        <v>239</v>
      </c>
      <c r="H18" s="97" t="s">
        <v>243</v>
      </c>
      <c r="I18" s="100"/>
      <c r="J18" s="101"/>
      <c r="K18" s="361"/>
      <c r="L18" s="362"/>
      <c r="M18" s="363"/>
    </row>
    <row r="19" spans="1:13" s="102" customFormat="1" ht="18.75" customHeight="1" thickTop="1" x14ac:dyDescent="0.2"/>
    <row r="20" spans="1:13" s="102" customFormat="1" ht="15" x14ac:dyDescent="0.2"/>
    <row r="21" spans="1:13" s="102" customFormat="1" ht="15.75" customHeight="1" x14ac:dyDescent="0.2"/>
    <row r="22" spans="1:13" s="19" customFormat="1" x14ac:dyDescent="0.2"/>
    <row r="23" spans="1:13" s="19" customFormat="1" x14ac:dyDescent="0.2"/>
  </sheetData>
  <mergeCells count="21">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K18:M18"/>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 B. &amp;"Arial,Regular"Workforce capability and development&amp;C&amp;"Arial,Bold"&amp;9Criterion:&amp;"Arial,Regular" B2. Training and professional development in improvement&amp;R&amp;9Page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07BD7"/>
    <pageSetUpPr fitToPage="1"/>
  </sheetPr>
  <dimension ref="A1:M26"/>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67" t="s">
        <v>193</v>
      </c>
      <c r="B1" s="368"/>
      <c r="C1" s="368"/>
      <c r="D1" s="368"/>
      <c r="E1" s="368"/>
      <c r="F1" s="368"/>
      <c r="G1" s="368"/>
      <c r="H1" s="368"/>
      <c r="I1" s="368"/>
      <c r="J1" s="368"/>
      <c r="K1" s="368"/>
      <c r="L1" s="368"/>
      <c r="M1" s="368"/>
    </row>
    <row r="2" spans="1:13" ht="32.25" customHeight="1" x14ac:dyDescent="0.25">
      <c r="A2" s="22"/>
      <c r="B2" s="23"/>
      <c r="C2" s="369" t="s">
        <v>245</v>
      </c>
      <c r="D2" s="369"/>
      <c r="E2" s="369"/>
      <c r="F2" s="369"/>
      <c r="G2" s="369"/>
      <c r="H2" s="369"/>
      <c r="I2" s="369"/>
      <c r="J2" s="369"/>
      <c r="K2" s="369"/>
      <c r="L2" s="369"/>
      <c r="M2" s="369"/>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722</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SUM(LEFT(J14,1),LEFT(J15,1),LEFT(J16,1),LEFT(J17,1),LEFT(J18,1),LEFT(J19,1),LEFT(J20,1),LEFT(J21,1))/8</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49.5"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66.5" thickTop="1" thickBot="1" x14ac:dyDescent="0.25">
      <c r="A14" s="339" t="s">
        <v>723</v>
      </c>
      <c r="B14" s="339"/>
      <c r="C14" s="339"/>
      <c r="D14" s="97" t="s">
        <v>246</v>
      </c>
      <c r="E14" s="97" t="s">
        <v>252</v>
      </c>
      <c r="F14" s="97" t="s">
        <v>258</v>
      </c>
      <c r="G14" s="97" t="s">
        <v>626</v>
      </c>
      <c r="H14" s="97" t="s">
        <v>627</v>
      </c>
      <c r="I14" s="100"/>
      <c r="J14" s="101"/>
      <c r="K14" s="332"/>
      <c r="L14" s="332"/>
      <c r="M14" s="332"/>
    </row>
    <row r="15" spans="1:13" s="102" customFormat="1" ht="121.5" thickTop="1" thickBot="1" x14ac:dyDescent="0.25">
      <c r="A15" s="339" t="s">
        <v>725</v>
      </c>
      <c r="B15" s="339"/>
      <c r="C15" s="339"/>
      <c r="D15" s="98" t="s">
        <v>247</v>
      </c>
      <c r="E15" s="97" t="s">
        <v>253</v>
      </c>
      <c r="F15" s="97" t="s">
        <v>259</v>
      </c>
      <c r="G15" s="97" t="s">
        <v>264</v>
      </c>
      <c r="H15" s="97" t="s">
        <v>270</v>
      </c>
      <c r="I15" s="100"/>
      <c r="J15" s="101"/>
      <c r="K15" s="332"/>
      <c r="L15" s="332"/>
      <c r="M15" s="332"/>
    </row>
    <row r="16" spans="1:13" s="102" customFormat="1" ht="196.5" thickTop="1" thickBot="1" x14ac:dyDescent="0.25">
      <c r="A16" s="339" t="s">
        <v>726</v>
      </c>
      <c r="B16" s="339"/>
      <c r="C16" s="339"/>
      <c r="D16" s="98" t="s">
        <v>718</v>
      </c>
      <c r="E16" s="98" t="s">
        <v>719</v>
      </c>
      <c r="F16" s="98" t="s">
        <v>791</v>
      </c>
      <c r="G16" s="97" t="s">
        <v>720</v>
      </c>
      <c r="H16" s="97" t="s">
        <v>721</v>
      </c>
      <c r="I16" s="100"/>
      <c r="J16" s="101"/>
      <c r="K16" s="332"/>
      <c r="L16" s="332"/>
      <c r="M16" s="332"/>
    </row>
    <row r="17" spans="1:13" s="102" customFormat="1" ht="106.5" thickTop="1" thickBot="1" x14ac:dyDescent="0.25">
      <c r="A17" s="339" t="s">
        <v>727</v>
      </c>
      <c r="B17" s="339"/>
      <c r="C17" s="339"/>
      <c r="D17" s="98" t="s">
        <v>248</v>
      </c>
      <c r="E17" s="98" t="s">
        <v>254</v>
      </c>
      <c r="F17" s="118" t="s">
        <v>260</v>
      </c>
      <c r="G17" s="97" t="s">
        <v>265</v>
      </c>
      <c r="H17" s="97" t="s">
        <v>271</v>
      </c>
      <c r="I17" s="100"/>
      <c r="J17" s="101"/>
      <c r="K17" s="332"/>
      <c r="L17" s="332"/>
      <c r="M17" s="332"/>
    </row>
    <row r="18" spans="1:13" s="102" customFormat="1" ht="121.5" thickTop="1" thickBot="1" x14ac:dyDescent="0.25">
      <c r="A18" s="339" t="s">
        <v>728</v>
      </c>
      <c r="B18" s="339"/>
      <c r="C18" s="339"/>
      <c r="D18" s="98" t="s">
        <v>249</v>
      </c>
      <c r="E18" s="98" t="s">
        <v>255</v>
      </c>
      <c r="F18" s="118" t="s">
        <v>261</v>
      </c>
      <c r="G18" s="97" t="s">
        <v>266</v>
      </c>
      <c r="H18" s="97" t="s">
        <v>272</v>
      </c>
      <c r="I18" s="100"/>
      <c r="J18" s="101"/>
      <c r="K18" s="332"/>
      <c r="L18" s="332"/>
      <c r="M18" s="332"/>
    </row>
    <row r="19" spans="1:13" s="102" customFormat="1" ht="106.5" thickTop="1" thickBot="1" x14ac:dyDescent="0.25">
      <c r="A19" s="339" t="s">
        <v>724</v>
      </c>
      <c r="B19" s="339"/>
      <c r="C19" s="339"/>
      <c r="D19" s="98" t="s">
        <v>250</v>
      </c>
      <c r="E19" s="98" t="s">
        <v>256</v>
      </c>
      <c r="F19" s="118" t="s">
        <v>262</v>
      </c>
      <c r="G19" s="97" t="s">
        <v>267</v>
      </c>
      <c r="H19" s="97" t="s">
        <v>273</v>
      </c>
      <c r="I19" s="100"/>
      <c r="J19" s="101"/>
      <c r="K19" s="332"/>
      <c r="L19" s="332"/>
      <c r="M19" s="332"/>
    </row>
    <row r="20" spans="1:13" s="102" customFormat="1" ht="196.5" thickTop="1" thickBot="1" x14ac:dyDescent="0.25">
      <c r="A20" s="339" t="s">
        <v>729</v>
      </c>
      <c r="B20" s="339"/>
      <c r="C20" s="339"/>
      <c r="D20" s="98" t="s">
        <v>251</v>
      </c>
      <c r="E20" s="98" t="s">
        <v>257</v>
      </c>
      <c r="F20" s="118" t="s">
        <v>263</v>
      </c>
      <c r="G20" s="97" t="s">
        <v>268</v>
      </c>
      <c r="H20" s="97" t="s">
        <v>274</v>
      </c>
      <c r="I20" s="100"/>
      <c r="J20" s="101"/>
      <c r="K20" s="361"/>
      <c r="L20" s="362"/>
      <c r="M20" s="363"/>
    </row>
    <row r="21" spans="1:13" s="102" customFormat="1" ht="166.5" thickTop="1" thickBot="1" x14ac:dyDescent="0.25">
      <c r="A21" s="339" t="s">
        <v>730</v>
      </c>
      <c r="B21" s="339"/>
      <c r="C21" s="339"/>
      <c r="D21" s="98" t="s">
        <v>588</v>
      </c>
      <c r="E21" s="98" t="s">
        <v>589</v>
      </c>
      <c r="F21" s="98" t="s">
        <v>590</v>
      </c>
      <c r="G21" s="97" t="s">
        <v>269</v>
      </c>
      <c r="H21" s="97" t="s">
        <v>275</v>
      </c>
      <c r="I21" s="100"/>
      <c r="J21" s="101"/>
      <c r="K21" s="361"/>
      <c r="L21" s="362"/>
      <c r="M21" s="363"/>
    </row>
    <row r="22" spans="1:13" s="102" customFormat="1" ht="19.5" customHeight="1" thickTop="1" x14ac:dyDescent="0.2"/>
    <row r="23" spans="1:13" s="102" customFormat="1" ht="15" x14ac:dyDescent="0.2"/>
    <row r="24" spans="1:13" s="102" customFormat="1" ht="18" customHeight="1" x14ac:dyDescent="0.2"/>
    <row r="25" spans="1:13" s="102" customFormat="1" ht="15" x14ac:dyDescent="0.2"/>
    <row r="26" spans="1:13" s="102" customFormat="1" ht="15" x14ac:dyDescent="0.2"/>
  </sheetData>
  <mergeCells count="27">
    <mergeCell ref="A1:M1"/>
    <mergeCell ref="A4:C9"/>
    <mergeCell ref="D4:H9"/>
    <mergeCell ref="J4:M4"/>
    <mergeCell ref="L6:M7"/>
    <mergeCell ref="L9:M9"/>
    <mergeCell ref="C2:M2"/>
    <mergeCell ref="D11:H11"/>
    <mergeCell ref="A12:C13"/>
    <mergeCell ref="J12:J13"/>
    <mergeCell ref="K12:M13"/>
    <mergeCell ref="A14:C14"/>
    <mergeCell ref="K14:M14"/>
    <mergeCell ref="A21:C21"/>
    <mergeCell ref="K21:M21"/>
    <mergeCell ref="A15:C15"/>
    <mergeCell ref="K15:M15"/>
    <mergeCell ref="A17:C17"/>
    <mergeCell ref="K17:M17"/>
    <mergeCell ref="A18:C18"/>
    <mergeCell ref="K18:M18"/>
    <mergeCell ref="A16:C16"/>
    <mergeCell ref="K16:M16"/>
    <mergeCell ref="A19:C19"/>
    <mergeCell ref="K19:M19"/>
    <mergeCell ref="A20:C20"/>
    <mergeCell ref="K20:M20"/>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 B.&amp;"Arial,Regular" Workforce capability and development&amp;C&amp;"Arial,Bold"&amp;9Criterion:&amp;"Arial,Regular" B3. Depth of improvement expertise&amp;R&amp;9Page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41"/>
  <sheetViews>
    <sheetView showGridLines="0" workbookViewId="0">
      <selection activeCell="D1" sqref="D1"/>
    </sheetView>
  </sheetViews>
  <sheetFormatPr defaultRowHeight="12" x14ac:dyDescent="0.2"/>
  <cols>
    <col min="1" max="1" width="1.7109375" style="27" customWidth="1"/>
    <col min="2" max="2" width="64" style="27" bestFit="1" customWidth="1"/>
    <col min="3" max="3" width="16.28515625" style="27" customWidth="1"/>
    <col min="4" max="16384" width="9.140625" style="27"/>
  </cols>
  <sheetData>
    <row r="1" spans="2:23" s="26" customFormat="1" ht="50.1" customHeight="1" x14ac:dyDescent="0.2">
      <c r="B1" s="233" t="s">
        <v>618</v>
      </c>
      <c r="C1" s="234"/>
    </row>
    <row r="2" spans="2:23" s="28" customFormat="1" ht="6" customHeight="1" x14ac:dyDescent="0.2"/>
    <row r="3" spans="2:23" s="120" customFormat="1" ht="17.45" customHeight="1" x14ac:dyDescent="0.2">
      <c r="B3" s="243"/>
      <c r="C3" s="244"/>
    </row>
    <row r="4" spans="2:23" s="120" customFormat="1" ht="17.45" customHeight="1" x14ac:dyDescent="0.2">
      <c r="B4" s="121" t="s">
        <v>803</v>
      </c>
      <c r="C4" s="122" t="s">
        <v>550</v>
      </c>
    </row>
    <row r="5" spans="2:23" s="120" customFormat="1" ht="17.45" customHeight="1" x14ac:dyDescent="0.2">
      <c r="B5" s="121" t="s">
        <v>804</v>
      </c>
      <c r="C5" s="122" t="s">
        <v>550</v>
      </c>
    </row>
    <row r="6" spans="2:23" s="120" customFormat="1" ht="17.45" customHeight="1" x14ac:dyDescent="0.2">
      <c r="B6" s="121" t="s">
        <v>510</v>
      </c>
      <c r="C6" s="122" t="s">
        <v>550</v>
      </c>
    </row>
    <row r="7" spans="2:23" s="120" customFormat="1" ht="17.45" customHeight="1" x14ac:dyDescent="0.2">
      <c r="B7" s="121" t="s">
        <v>805</v>
      </c>
      <c r="C7" s="122" t="s">
        <v>550</v>
      </c>
    </row>
    <row r="8" spans="2:23" s="120" customFormat="1" ht="17.45" customHeight="1" x14ac:dyDescent="0.2">
      <c r="B8" s="121" t="s">
        <v>806</v>
      </c>
      <c r="C8" s="122" t="s">
        <v>550</v>
      </c>
    </row>
    <row r="9" spans="2:23" s="120" customFormat="1" ht="17.45" customHeight="1" x14ac:dyDescent="0.2">
      <c r="B9" s="121" t="s">
        <v>807</v>
      </c>
      <c r="C9" s="122" t="s">
        <v>550</v>
      </c>
    </row>
    <row r="10" spans="2:23" s="123" customFormat="1" ht="6" customHeight="1" x14ac:dyDescent="0.2">
      <c r="F10" s="120"/>
      <c r="G10" s="120"/>
      <c r="H10" s="120"/>
      <c r="I10" s="120"/>
      <c r="J10" s="120"/>
      <c r="K10" s="120"/>
      <c r="L10" s="120"/>
      <c r="M10" s="120"/>
      <c r="N10" s="120"/>
      <c r="O10" s="120"/>
      <c r="P10" s="120"/>
      <c r="Q10" s="120"/>
      <c r="R10" s="120"/>
      <c r="S10" s="120"/>
      <c r="T10" s="120"/>
      <c r="U10" s="120"/>
      <c r="V10" s="120"/>
      <c r="W10" s="120"/>
    </row>
    <row r="11" spans="2:23" s="120" customFormat="1" ht="17.45" customHeight="1" x14ac:dyDescent="0.2">
      <c r="B11" s="235" t="s">
        <v>22</v>
      </c>
      <c r="C11" s="236"/>
    </row>
    <row r="12" spans="2:23" s="120" customFormat="1" ht="17.45" customHeight="1" x14ac:dyDescent="0.2">
      <c r="B12" s="121" t="s">
        <v>23</v>
      </c>
      <c r="C12" s="122" t="s">
        <v>550</v>
      </c>
    </row>
    <row r="13" spans="2:23" s="120" customFormat="1" ht="17.45" customHeight="1" x14ac:dyDescent="0.2">
      <c r="B13" s="121" t="s">
        <v>30</v>
      </c>
      <c r="C13" s="122" t="s">
        <v>550</v>
      </c>
    </row>
    <row r="14" spans="2:23" s="120" customFormat="1" ht="17.45" customHeight="1" x14ac:dyDescent="0.2">
      <c r="B14" s="121" t="s">
        <v>106</v>
      </c>
      <c r="C14" s="122" t="s">
        <v>550</v>
      </c>
    </row>
    <row r="15" spans="2:23" s="120" customFormat="1" ht="17.45" customHeight="1" x14ac:dyDescent="0.2">
      <c r="B15" s="121" t="s">
        <v>87</v>
      </c>
      <c r="C15" s="122" t="s">
        <v>550</v>
      </c>
    </row>
    <row r="16" spans="2:23" s="120" customFormat="1" ht="17.45" customHeight="1" x14ac:dyDescent="0.2">
      <c r="B16" s="121" t="s">
        <v>107</v>
      </c>
      <c r="C16" s="122" t="s">
        <v>550</v>
      </c>
    </row>
    <row r="17" spans="2:3" s="120" customFormat="1" ht="17.45" customHeight="1" x14ac:dyDescent="0.2">
      <c r="B17" s="121" t="s">
        <v>147</v>
      </c>
      <c r="C17" s="122" t="s">
        <v>550</v>
      </c>
    </row>
    <row r="18" spans="2:3" s="120" customFormat="1" ht="15" customHeight="1" x14ac:dyDescent="0.2">
      <c r="B18" s="121"/>
      <c r="C18" s="124"/>
    </row>
    <row r="19" spans="2:3" s="120" customFormat="1" ht="17.45" customHeight="1" x14ac:dyDescent="0.2">
      <c r="B19" s="237" t="s">
        <v>193</v>
      </c>
      <c r="C19" s="238"/>
    </row>
    <row r="20" spans="2:3" s="120" customFormat="1" ht="17.45" customHeight="1" x14ac:dyDescent="0.2">
      <c r="B20" s="121" t="s">
        <v>194</v>
      </c>
      <c r="C20" s="122" t="s">
        <v>550</v>
      </c>
    </row>
    <row r="21" spans="2:3" s="120" customFormat="1" ht="17.45" customHeight="1" x14ac:dyDescent="0.2">
      <c r="B21" s="121" t="s">
        <v>219</v>
      </c>
      <c r="C21" s="122" t="s">
        <v>550</v>
      </c>
    </row>
    <row r="22" spans="2:3" s="120" customFormat="1" ht="17.45" customHeight="1" x14ac:dyDescent="0.2">
      <c r="B22" s="121" t="s">
        <v>245</v>
      </c>
      <c r="C22" s="122" t="s">
        <v>550</v>
      </c>
    </row>
    <row r="23" spans="2:3" s="120" customFormat="1" ht="17.45" customHeight="1" x14ac:dyDescent="0.2">
      <c r="B23" s="121" t="s">
        <v>276</v>
      </c>
      <c r="C23" s="122" t="s">
        <v>550</v>
      </c>
    </row>
    <row r="24" spans="2:3" s="120" customFormat="1" ht="15" customHeight="1" x14ac:dyDescent="0.2">
      <c r="B24" s="121"/>
      <c r="C24" s="121"/>
    </row>
    <row r="25" spans="2:3" s="120" customFormat="1" ht="17.45" customHeight="1" x14ac:dyDescent="0.2">
      <c r="B25" s="239" t="s">
        <v>298</v>
      </c>
      <c r="C25" s="240"/>
    </row>
    <row r="26" spans="2:3" s="120" customFormat="1" ht="17.45" customHeight="1" x14ac:dyDescent="0.2">
      <c r="B26" s="121" t="s">
        <v>297</v>
      </c>
      <c r="C26" s="122" t="s">
        <v>550</v>
      </c>
    </row>
    <row r="27" spans="2:3" s="120" customFormat="1" ht="17.45" customHeight="1" x14ac:dyDescent="0.2">
      <c r="B27" s="121" t="s">
        <v>330</v>
      </c>
      <c r="C27" s="122" t="s">
        <v>550</v>
      </c>
    </row>
    <row r="28" spans="2:3" s="120" customFormat="1" ht="17.45" customHeight="1" x14ac:dyDescent="0.2">
      <c r="B28" s="121" t="s">
        <v>358</v>
      </c>
      <c r="C28" s="122" t="s">
        <v>550</v>
      </c>
    </row>
    <row r="29" spans="2:3" s="120" customFormat="1" ht="17.45" customHeight="1" x14ac:dyDescent="0.2">
      <c r="B29" s="121" t="s">
        <v>388</v>
      </c>
      <c r="C29" s="122" t="s">
        <v>550</v>
      </c>
    </row>
    <row r="30" spans="2:3" s="120" customFormat="1" ht="15" customHeight="1" x14ac:dyDescent="0.2">
      <c r="B30" s="121"/>
      <c r="C30" s="121"/>
    </row>
    <row r="31" spans="2:3" s="120" customFormat="1" ht="17.45" customHeight="1" x14ac:dyDescent="0.2">
      <c r="B31" s="241" t="s">
        <v>407</v>
      </c>
      <c r="C31" s="242"/>
    </row>
    <row r="32" spans="2:3" s="120" customFormat="1" ht="17.45" customHeight="1" x14ac:dyDescent="0.2">
      <c r="B32" s="121" t="s">
        <v>406</v>
      </c>
      <c r="C32" s="122" t="s">
        <v>550</v>
      </c>
    </row>
    <row r="33" spans="2:3" s="120" customFormat="1" ht="17.45" customHeight="1" x14ac:dyDescent="0.2">
      <c r="B33" s="121" t="s">
        <v>428</v>
      </c>
      <c r="C33" s="122" t="s">
        <v>550</v>
      </c>
    </row>
    <row r="34" spans="2:3" s="120" customFormat="1" ht="17.45" customHeight="1" x14ac:dyDescent="0.2">
      <c r="B34" s="121" t="s">
        <v>452</v>
      </c>
      <c r="C34" s="122" t="s">
        <v>550</v>
      </c>
    </row>
    <row r="35" spans="2:3" s="120" customFormat="1" ht="17.45" customHeight="1" x14ac:dyDescent="0.2">
      <c r="B35" s="121" t="s">
        <v>482</v>
      </c>
      <c r="C35" s="122" t="s">
        <v>550</v>
      </c>
    </row>
    <row r="36" spans="2:3" s="120" customFormat="1" ht="15" x14ac:dyDescent="0.2"/>
    <row r="37" spans="2:3" s="120" customFormat="1" ht="15" x14ac:dyDescent="0.2"/>
    <row r="38" spans="2:3" s="120" customFormat="1" ht="15" x14ac:dyDescent="0.2"/>
    <row r="39" spans="2:3" s="123" customFormat="1" ht="15" x14ac:dyDescent="0.2"/>
    <row r="40" spans="2:3" s="28" customFormat="1" ht="12.75" x14ac:dyDescent="0.2"/>
    <row r="41" spans="2:3" s="28" customFormat="1" ht="12.75" x14ac:dyDescent="0.2">
      <c r="C41" s="153"/>
    </row>
  </sheetData>
  <mergeCells count="6">
    <mergeCell ref="B1:C1"/>
    <mergeCell ref="B11:C11"/>
    <mergeCell ref="B19:C19"/>
    <mergeCell ref="B25:C25"/>
    <mergeCell ref="B31:C31"/>
    <mergeCell ref="B3:C3"/>
  </mergeCells>
  <hyperlinks>
    <hyperlink ref="C17" location="'A6 Governance'!A1" display="Click here"/>
    <hyperlink ref="C16" location="'A5 Knowledge mgmt and exchange'!A1" display="Click here"/>
    <hyperlink ref="C15" location="'A4 Systems approach to improvem'!A1" display="Click here"/>
    <hyperlink ref="C14" location="'A3 Strategic alignment'!A1" display="Click here"/>
    <hyperlink ref="C13" location="'A2 Prioritisation of impr activ'!A1" display="Click here"/>
    <hyperlink ref="C12" location="'A1 Framework for improvement'!A1" display="Click here"/>
    <hyperlink ref="C12:C17" location="'A1 Framework for improvement'!Print_Area" display="Click here"/>
    <hyperlink ref="C5" location="'Criteria Definitions'!A1" display="Click here"/>
    <hyperlink ref="C6" location="Dashboard!A1" display="Click here"/>
    <hyperlink ref="C7" location="'Summary View - All Criteria'!A1" display="Click here"/>
    <hyperlink ref="C9" location="'Action Summary'!A1" display="Click here"/>
    <hyperlink ref="C20" location="'B1 People development'!A1" display="Click here"/>
    <hyperlink ref="C21" location="'B2 Training &amp; professional dev'!A1" display="Click here"/>
    <hyperlink ref="C22" location="'B3 Depth of improvement experti'!A1" display="Click here"/>
    <hyperlink ref="C23" location="'B4 Breadth of improv skills, kn'!A1" display="Click here"/>
    <hyperlink ref="C26" location="'C1 Measurement system'!A1" display="Click here"/>
    <hyperlink ref="C27" location="'C2 Analysis of operational metr'!A1" display="Click here"/>
    <hyperlink ref="C28" location="'C3 Improvement outcomes'!A1" display="Click here"/>
    <hyperlink ref="C29" location="'C4 Impact on org KPIs'!A1" display="Click here"/>
    <hyperlink ref="C32" location="'D1 Staff role in improvement'!A1" display="Click here"/>
    <hyperlink ref="C33" location="'D2 Reward and recognition'!A1" display="Click here"/>
    <hyperlink ref="C34" location="'D3 Environment support of impro'!A1" display="Click here"/>
    <hyperlink ref="C35" location="'D4 Leadership'!A1" display="Click here"/>
    <hyperlink ref="C8" location="'Action Tracker'!A1" display="Click here"/>
    <hyperlink ref="C4" location="'Workbook Instructions'!A1" display="Click here"/>
  </hyperlinks>
  <pageMargins left="0.70866141732283472" right="0.70866141732283472" top="0.74803149606299213" bottom="0.74803149606299213" header="0.31496062992125984" footer="0.31496062992125984"/>
  <pageSetup paperSize="9" orientation="portrait" r:id="rId1"/>
  <headerFooter>
    <oddHeader>&amp;L&amp;9Organisational Strategy for Improvement Matrix (OSIM)</oddHeader>
    <oddFooter>&amp;L&amp;9&amp;A&amp;R&amp;9Page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07BD7"/>
    <pageSetUpPr fitToPage="1"/>
  </sheetPr>
  <dimension ref="A1:M24"/>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67" t="s">
        <v>193</v>
      </c>
      <c r="B1" s="368"/>
      <c r="C1" s="368"/>
      <c r="D1" s="368"/>
      <c r="E1" s="368"/>
      <c r="F1" s="368"/>
      <c r="G1" s="368"/>
      <c r="H1" s="368"/>
      <c r="I1" s="368"/>
      <c r="J1" s="368"/>
      <c r="K1" s="368"/>
      <c r="L1" s="368"/>
      <c r="M1" s="368"/>
    </row>
    <row r="2" spans="1:13" ht="32.25" customHeight="1" x14ac:dyDescent="0.25">
      <c r="A2" s="22"/>
      <c r="B2" s="23"/>
      <c r="C2" s="369" t="s">
        <v>538</v>
      </c>
      <c r="D2" s="369"/>
      <c r="E2" s="369"/>
      <c r="F2" s="369"/>
      <c r="G2" s="369"/>
      <c r="H2" s="369"/>
      <c r="I2" s="369"/>
      <c r="J2" s="369"/>
      <c r="K2" s="369"/>
      <c r="L2" s="369"/>
      <c r="M2" s="369"/>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731</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SUM(LEFT(J14,1),LEFT(J15,1),LEFT(J16,1),LEFT(J17,1))/4</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218.25" customHeight="1" thickTop="1" thickBot="1" x14ac:dyDescent="0.25">
      <c r="A14" s="339" t="s">
        <v>735</v>
      </c>
      <c r="B14" s="339"/>
      <c r="C14" s="339"/>
      <c r="D14" s="97" t="s">
        <v>277</v>
      </c>
      <c r="E14" s="98" t="s">
        <v>281</v>
      </c>
      <c r="F14" s="98" t="s">
        <v>285</v>
      </c>
      <c r="G14" s="98" t="s">
        <v>289</v>
      </c>
      <c r="H14" s="98" t="s">
        <v>293</v>
      </c>
      <c r="I14" s="100"/>
      <c r="J14" s="101"/>
      <c r="K14" s="332"/>
      <c r="L14" s="332"/>
      <c r="M14" s="332"/>
    </row>
    <row r="15" spans="1:13" s="102" customFormat="1" ht="136.5" thickTop="1" thickBot="1" x14ac:dyDescent="0.25">
      <c r="A15" s="339" t="s">
        <v>734</v>
      </c>
      <c r="B15" s="339"/>
      <c r="C15" s="339"/>
      <c r="D15" s="98" t="s">
        <v>278</v>
      </c>
      <c r="E15" s="98" t="s">
        <v>282</v>
      </c>
      <c r="F15" s="97" t="s">
        <v>286</v>
      </c>
      <c r="G15" s="97" t="s">
        <v>290</v>
      </c>
      <c r="H15" s="98" t="s">
        <v>294</v>
      </c>
      <c r="I15" s="100"/>
      <c r="J15" s="101"/>
      <c r="K15" s="332"/>
      <c r="L15" s="332"/>
      <c r="M15" s="332"/>
    </row>
    <row r="16" spans="1:13" s="102" customFormat="1" ht="81" customHeight="1" thickTop="1" thickBot="1" x14ac:dyDescent="0.25">
      <c r="A16" s="339" t="s">
        <v>733</v>
      </c>
      <c r="B16" s="339"/>
      <c r="C16" s="339"/>
      <c r="D16" s="98" t="s">
        <v>279</v>
      </c>
      <c r="E16" s="98" t="s">
        <v>283</v>
      </c>
      <c r="F16" s="118" t="s">
        <v>287</v>
      </c>
      <c r="G16" s="97" t="s">
        <v>291</v>
      </c>
      <c r="H16" s="97" t="s">
        <v>295</v>
      </c>
      <c r="I16" s="100"/>
      <c r="J16" s="101"/>
      <c r="K16" s="332"/>
      <c r="L16" s="332"/>
      <c r="M16" s="332"/>
    </row>
    <row r="17" spans="1:13" s="102" customFormat="1" ht="166.5" thickTop="1" thickBot="1" x14ac:dyDescent="0.25">
      <c r="A17" s="339" t="s">
        <v>732</v>
      </c>
      <c r="B17" s="339"/>
      <c r="C17" s="339"/>
      <c r="D17" s="98" t="s">
        <v>280</v>
      </c>
      <c r="E17" s="98" t="s">
        <v>284</v>
      </c>
      <c r="F17" s="118" t="s">
        <v>288</v>
      </c>
      <c r="G17" s="97" t="s">
        <v>292</v>
      </c>
      <c r="H17" s="97" t="s">
        <v>296</v>
      </c>
      <c r="I17" s="100"/>
      <c r="J17" s="101"/>
      <c r="K17" s="332"/>
      <c r="L17" s="332"/>
      <c r="M17" s="332"/>
    </row>
    <row r="18" spans="1:13" s="102" customFormat="1" ht="20.25" customHeight="1" thickTop="1" x14ac:dyDescent="0.2"/>
    <row r="19" spans="1:13" s="102" customFormat="1" ht="15" x14ac:dyDescent="0.2"/>
    <row r="20" spans="1:13" s="102" customFormat="1" ht="17.25" customHeight="1" x14ac:dyDescent="0.2"/>
    <row r="21" spans="1:13" s="102" customFormat="1" ht="15" x14ac:dyDescent="0.2"/>
    <row r="22" spans="1:13" s="102" customFormat="1" ht="15" x14ac:dyDescent="0.2"/>
    <row r="23" spans="1:13" s="77" customFormat="1" ht="15" x14ac:dyDescent="0.2"/>
    <row r="24" spans="1:13" s="77" customFormat="1" ht="15" x14ac:dyDescent="0.2"/>
  </sheetData>
  <mergeCells count="19">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 B.&amp;"Arial,Regular" Workforce capability and development&amp;C&amp;"Arial,Bold"&amp;9Criterion:&amp;"Arial,Regular" B4. Breadth of improvement skills, knowledge and experience&amp;R&amp;9Page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E78A0F"/>
    <pageSetUpPr fitToPage="1"/>
  </sheetPr>
  <dimension ref="A1:M27"/>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0" t="s">
        <v>298</v>
      </c>
      <c r="B1" s="371"/>
      <c r="C1" s="371"/>
      <c r="D1" s="371"/>
      <c r="E1" s="371"/>
      <c r="F1" s="371"/>
      <c r="G1" s="371"/>
      <c r="H1" s="371"/>
      <c r="I1" s="371"/>
      <c r="J1" s="371"/>
      <c r="K1" s="371"/>
      <c r="L1" s="371"/>
      <c r="M1" s="371"/>
    </row>
    <row r="2" spans="1:13" ht="32.25" customHeight="1" x14ac:dyDescent="0.25">
      <c r="A2" s="115"/>
      <c r="B2" s="116"/>
      <c r="C2" s="372" t="s">
        <v>297</v>
      </c>
      <c r="D2" s="372"/>
      <c r="E2" s="372"/>
      <c r="F2" s="372"/>
      <c r="G2" s="372"/>
      <c r="H2" s="372"/>
      <c r="I2" s="372"/>
      <c r="J2" s="372"/>
      <c r="K2" s="372"/>
      <c r="L2" s="372"/>
      <c r="M2" s="372"/>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736</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SUM(LEFT(J14,1),LEFT(J15,1),LEFT(J16,1),LEFT(J17,1),LEFT(J18,1),LEFT(J19,1),LEFT(J20,1),LEFT(J21,1),LEFT(J22,1))/9</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6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96.5" thickTop="1" thickBot="1" x14ac:dyDescent="0.25">
      <c r="A14" s="339" t="s">
        <v>745</v>
      </c>
      <c r="B14" s="339"/>
      <c r="C14" s="339"/>
      <c r="D14" s="97" t="s">
        <v>299</v>
      </c>
      <c r="E14" s="98" t="s">
        <v>304</v>
      </c>
      <c r="F14" s="98" t="s">
        <v>310</v>
      </c>
      <c r="G14" s="98" t="s">
        <v>608</v>
      </c>
      <c r="H14" s="98" t="s">
        <v>609</v>
      </c>
      <c r="I14" s="100"/>
      <c r="J14" s="101"/>
      <c r="K14" s="332"/>
      <c r="L14" s="332"/>
      <c r="M14" s="332"/>
    </row>
    <row r="15" spans="1:13" s="102" customFormat="1" ht="203.25" customHeight="1" thickTop="1" thickBot="1" x14ac:dyDescent="0.25">
      <c r="A15" s="339" t="s">
        <v>737</v>
      </c>
      <c r="B15" s="339"/>
      <c r="C15" s="339"/>
      <c r="D15" s="98" t="s">
        <v>300</v>
      </c>
      <c r="E15" s="98" t="s">
        <v>305</v>
      </c>
      <c r="F15" s="97" t="s">
        <v>311</v>
      </c>
      <c r="G15" s="97" t="s">
        <v>316</v>
      </c>
      <c r="H15" s="98" t="s">
        <v>322</v>
      </c>
      <c r="I15" s="100"/>
      <c r="J15" s="101"/>
      <c r="K15" s="332"/>
      <c r="L15" s="332"/>
      <c r="M15" s="332"/>
    </row>
    <row r="16" spans="1:13" s="102" customFormat="1" ht="166.5" thickTop="1" thickBot="1" x14ac:dyDescent="0.25">
      <c r="A16" s="339" t="s">
        <v>744</v>
      </c>
      <c r="B16" s="339"/>
      <c r="C16" s="339"/>
      <c r="D16" s="98" t="s">
        <v>301</v>
      </c>
      <c r="E16" s="98" t="s">
        <v>306</v>
      </c>
      <c r="F16" s="118" t="s">
        <v>312</v>
      </c>
      <c r="G16" s="97" t="s">
        <v>317</v>
      </c>
      <c r="H16" s="97" t="s">
        <v>323</v>
      </c>
      <c r="I16" s="100"/>
      <c r="J16" s="101"/>
      <c r="K16" s="332"/>
      <c r="L16" s="332"/>
      <c r="M16" s="332"/>
    </row>
    <row r="17" spans="1:13" s="102" customFormat="1" ht="241.5" thickTop="1" thickBot="1" x14ac:dyDescent="0.25">
      <c r="A17" s="339" t="s">
        <v>743</v>
      </c>
      <c r="B17" s="339"/>
      <c r="C17" s="339"/>
      <c r="D17" s="98" t="s">
        <v>856</v>
      </c>
      <c r="E17" s="98" t="s">
        <v>307</v>
      </c>
      <c r="F17" s="118" t="s">
        <v>313</v>
      </c>
      <c r="G17" s="97" t="s">
        <v>318</v>
      </c>
      <c r="H17" s="97" t="s">
        <v>324</v>
      </c>
      <c r="I17" s="100"/>
      <c r="J17" s="101"/>
      <c r="K17" s="332"/>
      <c r="L17" s="332"/>
      <c r="M17" s="332"/>
    </row>
    <row r="18" spans="1:13" s="102" customFormat="1" ht="136.5" thickTop="1" thickBot="1" x14ac:dyDescent="0.25">
      <c r="A18" s="339" t="s">
        <v>742</v>
      </c>
      <c r="B18" s="339"/>
      <c r="C18" s="339"/>
      <c r="D18" s="98" t="s">
        <v>302</v>
      </c>
      <c r="E18" s="98" t="s">
        <v>308</v>
      </c>
      <c r="F18" s="118" t="s">
        <v>314</v>
      </c>
      <c r="G18" s="97" t="s">
        <v>319</v>
      </c>
      <c r="H18" s="97" t="s">
        <v>325</v>
      </c>
      <c r="I18" s="100"/>
      <c r="J18" s="101"/>
      <c r="K18" s="332"/>
      <c r="L18" s="332"/>
      <c r="M18" s="332"/>
    </row>
    <row r="19" spans="1:13" s="102" customFormat="1" ht="106.5" thickTop="1" thickBot="1" x14ac:dyDescent="0.25">
      <c r="A19" s="339" t="s">
        <v>738</v>
      </c>
      <c r="B19" s="339"/>
      <c r="C19" s="339"/>
      <c r="D19" s="98" t="s">
        <v>303</v>
      </c>
      <c r="E19" s="98" t="s">
        <v>309</v>
      </c>
      <c r="F19" s="118" t="s">
        <v>315</v>
      </c>
      <c r="G19" s="97" t="s">
        <v>628</v>
      </c>
      <c r="H19" s="97" t="s">
        <v>326</v>
      </c>
      <c r="I19" s="100"/>
      <c r="J19" s="101"/>
      <c r="K19" s="332"/>
      <c r="L19" s="332"/>
      <c r="M19" s="332"/>
    </row>
    <row r="20" spans="1:13" s="102" customFormat="1" ht="106.5" thickTop="1" thickBot="1" x14ac:dyDescent="0.25">
      <c r="A20" s="339" t="s">
        <v>739</v>
      </c>
      <c r="B20" s="339"/>
      <c r="C20" s="339"/>
      <c r="D20" s="98" t="s">
        <v>591</v>
      </c>
      <c r="E20" s="98" t="s">
        <v>592</v>
      </c>
      <c r="F20" s="98" t="s">
        <v>593</v>
      </c>
      <c r="G20" s="98" t="s">
        <v>320</v>
      </c>
      <c r="H20" s="97" t="s">
        <v>327</v>
      </c>
      <c r="I20" s="100"/>
      <c r="J20" s="101"/>
      <c r="K20" s="332"/>
      <c r="L20" s="332"/>
      <c r="M20" s="332"/>
    </row>
    <row r="21" spans="1:13" s="102" customFormat="1" ht="217.5" customHeight="1" thickTop="1" thickBot="1" x14ac:dyDescent="0.25">
      <c r="A21" s="339" t="s">
        <v>740</v>
      </c>
      <c r="B21" s="339"/>
      <c r="C21" s="339"/>
      <c r="D21" s="98" t="s">
        <v>595</v>
      </c>
      <c r="E21" s="98" t="s">
        <v>857</v>
      </c>
      <c r="F21" s="98" t="s">
        <v>594</v>
      </c>
      <c r="G21" s="98" t="s">
        <v>321</v>
      </c>
      <c r="H21" s="97" t="s">
        <v>328</v>
      </c>
      <c r="I21" s="100"/>
      <c r="J21" s="101"/>
      <c r="K21" s="332"/>
      <c r="L21" s="332"/>
      <c r="M21" s="332"/>
    </row>
    <row r="22" spans="1:13" s="102" customFormat="1" ht="113.25" customHeight="1" thickTop="1" thickBot="1" x14ac:dyDescent="0.25">
      <c r="A22" s="339" t="s">
        <v>741</v>
      </c>
      <c r="B22" s="339"/>
      <c r="C22" s="339"/>
      <c r="D22" s="98" t="s">
        <v>596</v>
      </c>
      <c r="E22" s="98" t="s">
        <v>852</v>
      </c>
      <c r="F22" s="98" t="s">
        <v>853</v>
      </c>
      <c r="G22" s="98" t="s">
        <v>854</v>
      </c>
      <c r="H22" s="97" t="s">
        <v>329</v>
      </c>
      <c r="I22" s="100"/>
      <c r="J22" s="101"/>
      <c r="K22" s="332"/>
      <c r="L22" s="332"/>
      <c r="M22" s="332"/>
    </row>
    <row r="23" spans="1:13" s="102" customFormat="1" ht="20.25" customHeight="1" thickTop="1" x14ac:dyDescent="0.2"/>
    <row r="24" spans="1:13" s="19" customFormat="1" x14ac:dyDescent="0.2"/>
    <row r="25" spans="1:13" s="19" customFormat="1" ht="21" customHeight="1" x14ac:dyDescent="0.2"/>
    <row r="26" spans="1:13" s="19" customFormat="1" x14ac:dyDescent="0.2"/>
    <row r="27" spans="1:13" s="19" customFormat="1" x14ac:dyDescent="0.2"/>
  </sheetData>
  <mergeCells count="29">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21:C21"/>
    <mergeCell ref="K21:M21"/>
    <mergeCell ref="A22:C22"/>
    <mergeCell ref="K22:M22"/>
    <mergeCell ref="A16:C16"/>
    <mergeCell ref="K16:M16"/>
    <mergeCell ref="A17:C17"/>
    <mergeCell ref="K17:M17"/>
    <mergeCell ref="A18:C18"/>
    <mergeCell ref="K18:M18"/>
    <mergeCell ref="A19:C19"/>
    <mergeCell ref="K19:M19"/>
    <mergeCell ref="A20:C20"/>
    <mergeCell ref="K20:M20"/>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C. Results and system impact&amp;C&amp;"Arial,Bold"&amp;9Criterion:&amp;"Arial,Regular" C1. Measurement system&amp;R&amp;9Page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J14:J22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E78A0F"/>
    <pageSetUpPr fitToPage="1"/>
  </sheetPr>
  <dimension ref="A1:M24"/>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0" t="s">
        <v>298</v>
      </c>
      <c r="B1" s="371"/>
      <c r="C1" s="371"/>
      <c r="D1" s="371"/>
      <c r="E1" s="371"/>
      <c r="F1" s="371"/>
      <c r="G1" s="371"/>
      <c r="H1" s="371"/>
      <c r="I1" s="371"/>
      <c r="J1" s="371"/>
      <c r="K1" s="371"/>
      <c r="L1" s="371"/>
      <c r="M1" s="371"/>
    </row>
    <row r="2" spans="1:13" ht="32.25" customHeight="1" x14ac:dyDescent="0.25">
      <c r="A2" s="115"/>
      <c r="B2" s="116"/>
      <c r="C2" s="372" t="s">
        <v>330</v>
      </c>
      <c r="D2" s="372"/>
      <c r="E2" s="372"/>
      <c r="F2" s="372"/>
      <c r="G2" s="372"/>
      <c r="H2" s="372"/>
      <c r="I2" s="372"/>
      <c r="J2" s="372"/>
      <c r="K2" s="372"/>
      <c r="L2" s="372"/>
      <c r="M2" s="372"/>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746</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SUM(LEFT(J14,1),LEFT(J15,1),LEFT(J16,1),LEFT(J17,1),LEFT(J18,1),LEFT(J19,1))/6</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06.5" thickTop="1" thickBot="1" x14ac:dyDescent="0.25">
      <c r="A14" s="339" t="s">
        <v>747</v>
      </c>
      <c r="B14" s="339"/>
      <c r="C14" s="339"/>
      <c r="D14" s="97" t="s">
        <v>331</v>
      </c>
      <c r="E14" s="98" t="s">
        <v>336</v>
      </c>
      <c r="F14" s="98" t="s">
        <v>341</v>
      </c>
      <c r="G14" s="98" t="s">
        <v>346</v>
      </c>
      <c r="H14" s="98" t="s">
        <v>352</v>
      </c>
      <c r="I14" s="100"/>
      <c r="J14" s="101"/>
      <c r="K14" s="332"/>
      <c r="L14" s="332"/>
      <c r="M14" s="332"/>
    </row>
    <row r="15" spans="1:13" s="102" customFormat="1" ht="106.5" thickTop="1" thickBot="1" x14ac:dyDescent="0.25">
      <c r="A15" s="339" t="s">
        <v>748</v>
      </c>
      <c r="B15" s="339"/>
      <c r="C15" s="339"/>
      <c r="D15" s="98" t="s">
        <v>332</v>
      </c>
      <c r="E15" s="98" t="s">
        <v>337</v>
      </c>
      <c r="F15" s="97" t="s">
        <v>342</v>
      </c>
      <c r="G15" s="97" t="s">
        <v>347</v>
      </c>
      <c r="H15" s="98" t="s">
        <v>353</v>
      </c>
      <c r="I15" s="100"/>
      <c r="J15" s="101"/>
      <c r="K15" s="332"/>
      <c r="L15" s="332"/>
      <c r="M15" s="332"/>
    </row>
    <row r="16" spans="1:13" s="102" customFormat="1" ht="129" customHeight="1" thickTop="1" thickBot="1" x14ac:dyDescent="0.25">
      <c r="A16" s="339" t="s">
        <v>749</v>
      </c>
      <c r="B16" s="339"/>
      <c r="C16" s="339"/>
      <c r="D16" s="98" t="s">
        <v>333</v>
      </c>
      <c r="E16" s="98" t="s">
        <v>338</v>
      </c>
      <c r="F16" s="118" t="s">
        <v>343</v>
      </c>
      <c r="G16" s="97" t="s">
        <v>348</v>
      </c>
      <c r="H16" s="97" t="s">
        <v>354</v>
      </c>
      <c r="I16" s="100"/>
      <c r="J16" s="101"/>
      <c r="K16" s="332"/>
      <c r="L16" s="332"/>
      <c r="M16" s="332"/>
    </row>
    <row r="17" spans="1:13" s="102" customFormat="1" ht="121.5" thickTop="1" thickBot="1" x14ac:dyDescent="0.25">
      <c r="A17" s="339" t="s">
        <v>750</v>
      </c>
      <c r="B17" s="339"/>
      <c r="C17" s="339"/>
      <c r="D17" s="98" t="s">
        <v>334</v>
      </c>
      <c r="E17" s="98" t="s">
        <v>339</v>
      </c>
      <c r="F17" s="118" t="s">
        <v>344</v>
      </c>
      <c r="G17" s="97" t="s">
        <v>349</v>
      </c>
      <c r="H17" s="97" t="s">
        <v>355</v>
      </c>
      <c r="I17" s="100"/>
      <c r="J17" s="101"/>
      <c r="K17" s="332"/>
      <c r="L17" s="332"/>
      <c r="M17" s="332"/>
    </row>
    <row r="18" spans="1:13" s="102" customFormat="1" ht="151.5" thickTop="1" thickBot="1" x14ac:dyDescent="0.25">
      <c r="A18" s="339" t="s">
        <v>751</v>
      </c>
      <c r="B18" s="339"/>
      <c r="C18" s="339"/>
      <c r="D18" s="98" t="s">
        <v>335</v>
      </c>
      <c r="E18" s="98" t="s">
        <v>340</v>
      </c>
      <c r="F18" s="118" t="s">
        <v>345</v>
      </c>
      <c r="G18" s="97" t="s">
        <v>350</v>
      </c>
      <c r="H18" s="97" t="s">
        <v>356</v>
      </c>
      <c r="I18" s="100"/>
      <c r="J18" s="101"/>
      <c r="K18" s="332"/>
      <c r="L18" s="332"/>
      <c r="M18" s="332"/>
    </row>
    <row r="19" spans="1:13" s="102" customFormat="1" ht="121.5" thickTop="1" thickBot="1" x14ac:dyDescent="0.25">
      <c r="A19" s="339" t="s">
        <v>752</v>
      </c>
      <c r="B19" s="339"/>
      <c r="C19" s="339"/>
      <c r="D19" s="98" t="s">
        <v>597</v>
      </c>
      <c r="E19" s="98" t="s">
        <v>598</v>
      </c>
      <c r="F19" s="98" t="s">
        <v>599</v>
      </c>
      <c r="G19" s="97" t="s">
        <v>351</v>
      </c>
      <c r="H19" s="97" t="s">
        <v>357</v>
      </c>
      <c r="I19" s="100"/>
      <c r="J19" s="101"/>
      <c r="K19" s="332"/>
      <c r="L19" s="332"/>
      <c r="M19" s="332"/>
    </row>
    <row r="20" spans="1:13" s="102" customFormat="1" ht="17.25" customHeight="1" thickTop="1" x14ac:dyDescent="0.2"/>
    <row r="21" spans="1:13" s="102" customFormat="1" ht="15" x14ac:dyDescent="0.2"/>
    <row r="22" spans="1:13" s="102" customFormat="1" ht="15" customHeight="1" x14ac:dyDescent="0.2"/>
    <row r="23" spans="1:13" s="19" customFormat="1" x14ac:dyDescent="0.2"/>
    <row r="24" spans="1:13" s="19" customFormat="1" x14ac:dyDescent="0.2"/>
  </sheetData>
  <mergeCells count="23">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K18:M18"/>
    <mergeCell ref="A19:C19"/>
    <mergeCell ref="K19:M19"/>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 &amp;"Arial,Regular"C. Results and system impact&amp;C&amp;"Arial,Bold"&amp;9Criterion:&amp;"Arial,Regular" C2. Analysis of operational metrics&amp;R&amp;9Page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E78A0F"/>
    <pageSetUpPr fitToPage="1"/>
  </sheetPr>
  <dimension ref="A1:M24"/>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0" t="s">
        <v>298</v>
      </c>
      <c r="B1" s="371"/>
      <c r="C1" s="371"/>
      <c r="D1" s="371"/>
      <c r="E1" s="371"/>
      <c r="F1" s="371"/>
      <c r="G1" s="371"/>
      <c r="H1" s="371"/>
      <c r="I1" s="371"/>
      <c r="J1" s="371"/>
      <c r="K1" s="371"/>
      <c r="L1" s="371"/>
      <c r="M1" s="371"/>
    </row>
    <row r="2" spans="1:13" ht="32.25" customHeight="1" x14ac:dyDescent="0.25">
      <c r="A2" s="115"/>
      <c r="B2" s="116"/>
      <c r="C2" s="372" t="s">
        <v>358</v>
      </c>
      <c r="D2" s="372"/>
      <c r="E2" s="372"/>
      <c r="F2" s="372"/>
      <c r="G2" s="372"/>
      <c r="H2" s="372"/>
      <c r="I2" s="372"/>
      <c r="J2" s="372"/>
      <c r="K2" s="372"/>
      <c r="L2" s="372"/>
      <c r="M2" s="372"/>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753</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SUM(LEFT(J14,1),LEFT(J15,1),LEFT(J16,1),LEFT(J17,1),LEFT(J18,1),LEFT(J19,1))/6</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81.5" thickTop="1" thickBot="1" x14ac:dyDescent="0.25">
      <c r="A14" s="339" t="s">
        <v>757</v>
      </c>
      <c r="B14" s="339"/>
      <c r="C14" s="339"/>
      <c r="D14" s="97" t="s">
        <v>359</v>
      </c>
      <c r="E14" s="98" t="s">
        <v>364</v>
      </c>
      <c r="F14" s="98" t="s">
        <v>369</v>
      </c>
      <c r="G14" s="98" t="s">
        <v>374</v>
      </c>
      <c r="H14" s="98" t="s">
        <v>379</v>
      </c>
      <c r="I14" s="100"/>
      <c r="J14" s="101"/>
      <c r="K14" s="332"/>
      <c r="L14" s="332"/>
      <c r="M14" s="332"/>
    </row>
    <row r="15" spans="1:13" s="102" customFormat="1" ht="76.5" thickTop="1" thickBot="1" x14ac:dyDescent="0.25">
      <c r="A15" s="339" t="s">
        <v>754</v>
      </c>
      <c r="B15" s="339"/>
      <c r="C15" s="339"/>
      <c r="D15" s="98" t="s">
        <v>360</v>
      </c>
      <c r="E15" s="98" t="s">
        <v>365</v>
      </c>
      <c r="F15" s="97" t="s">
        <v>370</v>
      </c>
      <c r="G15" s="97" t="s">
        <v>375</v>
      </c>
      <c r="H15" s="98" t="s">
        <v>380</v>
      </c>
      <c r="I15" s="100"/>
      <c r="J15" s="101"/>
      <c r="K15" s="332"/>
      <c r="L15" s="332"/>
      <c r="M15" s="332"/>
    </row>
    <row r="16" spans="1:13" s="102" customFormat="1" ht="91.5" thickTop="1" thickBot="1" x14ac:dyDescent="0.25">
      <c r="A16" s="339" t="s">
        <v>758</v>
      </c>
      <c r="B16" s="339"/>
      <c r="C16" s="339"/>
      <c r="D16" s="98" t="s">
        <v>384</v>
      </c>
      <c r="E16" s="98" t="s">
        <v>385</v>
      </c>
      <c r="F16" s="118" t="s">
        <v>386</v>
      </c>
      <c r="G16" s="97" t="s">
        <v>629</v>
      </c>
      <c r="H16" s="97" t="s">
        <v>387</v>
      </c>
      <c r="I16" s="100"/>
      <c r="J16" s="101"/>
      <c r="K16" s="332"/>
      <c r="L16" s="332"/>
      <c r="M16" s="332"/>
    </row>
    <row r="17" spans="1:13" s="102" customFormat="1" ht="91.5" thickTop="1" thickBot="1" x14ac:dyDescent="0.25">
      <c r="A17" s="339" t="s">
        <v>755</v>
      </c>
      <c r="B17" s="339"/>
      <c r="C17" s="339"/>
      <c r="D17" s="98" t="s">
        <v>361</v>
      </c>
      <c r="E17" s="98" t="s">
        <v>366</v>
      </c>
      <c r="F17" s="118" t="s">
        <v>371</v>
      </c>
      <c r="G17" s="97" t="s">
        <v>376</v>
      </c>
      <c r="H17" s="97" t="s">
        <v>381</v>
      </c>
      <c r="I17" s="100"/>
      <c r="J17" s="101"/>
      <c r="K17" s="332"/>
      <c r="L17" s="332"/>
      <c r="M17" s="332"/>
    </row>
    <row r="18" spans="1:13" s="102" customFormat="1" ht="126" customHeight="1" thickTop="1" thickBot="1" x14ac:dyDescent="0.25">
      <c r="A18" s="339" t="s">
        <v>759</v>
      </c>
      <c r="B18" s="339"/>
      <c r="C18" s="339"/>
      <c r="D18" s="98" t="s">
        <v>362</v>
      </c>
      <c r="E18" s="98" t="s">
        <v>367</v>
      </c>
      <c r="F18" s="118" t="s">
        <v>372</v>
      </c>
      <c r="G18" s="97" t="s">
        <v>377</v>
      </c>
      <c r="H18" s="97" t="s">
        <v>382</v>
      </c>
      <c r="I18" s="100"/>
      <c r="J18" s="101"/>
      <c r="K18" s="332"/>
      <c r="L18" s="332"/>
      <c r="M18" s="332"/>
    </row>
    <row r="19" spans="1:13" s="102" customFormat="1" ht="95.25" customHeight="1" thickTop="1" thickBot="1" x14ac:dyDescent="0.25">
      <c r="A19" s="339" t="s">
        <v>756</v>
      </c>
      <c r="B19" s="339"/>
      <c r="C19" s="339"/>
      <c r="D19" s="98" t="s">
        <v>363</v>
      </c>
      <c r="E19" s="98" t="s">
        <v>368</v>
      </c>
      <c r="F19" s="97" t="s">
        <v>373</v>
      </c>
      <c r="G19" s="97" t="s">
        <v>378</v>
      </c>
      <c r="H19" s="97" t="s">
        <v>383</v>
      </c>
      <c r="I19" s="100"/>
      <c r="J19" s="101"/>
      <c r="K19" s="332"/>
      <c r="L19" s="332"/>
      <c r="M19" s="332"/>
    </row>
    <row r="20" spans="1:13" s="102" customFormat="1" ht="19.5" customHeight="1" thickTop="1" x14ac:dyDescent="0.2"/>
    <row r="21" spans="1:13" s="102" customFormat="1" ht="15" x14ac:dyDescent="0.2"/>
    <row r="22" spans="1:13" s="102" customFormat="1" ht="19.5" customHeight="1" x14ac:dyDescent="0.2"/>
    <row r="23" spans="1:13" s="19" customFormat="1" x14ac:dyDescent="0.2"/>
    <row r="24" spans="1:13" s="19" customFormat="1" x14ac:dyDescent="0.2"/>
  </sheetData>
  <mergeCells count="23">
    <mergeCell ref="A1:M1"/>
    <mergeCell ref="A4:C9"/>
    <mergeCell ref="D4:H9"/>
    <mergeCell ref="J4:M4"/>
    <mergeCell ref="L6:M7"/>
    <mergeCell ref="L9:M9"/>
    <mergeCell ref="C2:M2"/>
    <mergeCell ref="D11:H11"/>
    <mergeCell ref="A12:C13"/>
    <mergeCell ref="J12:J13"/>
    <mergeCell ref="K12:M13"/>
    <mergeCell ref="A14:C14"/>
    <mergeCell ref="K14:M14"/>
    <mergeCell ref="A18:C18"/>
    <mergeCell ref="K18:M18"/>
    <mergeCell ref="A19:C19"/>
    <mergeCell ref="K19:M19"/>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 &amp;"Arial,Regular"C. Results and system impact&amp;C&amp;"Arial,Bold"&amp;9Criterion:&amp;"Arial,Regular" C3. Improvement outcomes&amp;R&amp;9Page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E78A0F"/>
    <pageSetUpPr fitToPage="1"/>
  </sheetPr>
  <dimension ref="A1:M22"/>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0" t="s">
        <v>298</v>
      </c>
      <c r="B1" s="371"/>
      <c r="C1" s="371"/>
      <c r="D1" s="371"/>
      <c r="E1" s="371"/>
      <c r="F1" s="371"/>
      <c r="G1" s="371"/>
      <c r="H1" s="371"/>
      <c r="I1" s="371"/>
      <c r="J1" s="371"/>
      <c r="K1" s="371"/>
      <c r="L1" s="371"/>
      <c r="M1" s="371"/>
    </row>
    <row r="2" spans="1:13" ht="32.25" customHeight="1" x14ac:dyDescent="0.25">
      <c r="A2" s="115"/>
      <c r="B2" s="116"/>
      <c r="C2" s="372" t="s">
        <v>388</v>
      </c>
      <c r="D2" s="372"/>
      <c r="E2" s="372"/>
      <c r="F2" s="372"/>
      <c r="G2" s="372"/>
      <c r="H2" s="372"/>
      <c r="I2" s="372"/>
      <c r="J2" s="372"/>
      <c r="K2" s="372"/>
      <c r="L2" s="372"/>
      <c r="M2" s="372"/>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792</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SUM(LEFT(J14,1),LEFT(J15,1),LEFT(J16,1),LEFT(J17,1))/4</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21.5" thickTop="1" thickBot="1" x14ac:dyDescent="0.25">
      <c r="A14" s="339" t="s">
        <v>762</v>
      </c>
      <c r="B14" s="339"/>
      <c r="C14" s="339"/>
      <c r="D14" s="97" t="s">
        <v>389</v>
      </c>
      <c r="E14" s="98" t="s">
        <v>858</v>
      </c>
      <c r="F14" s="98" t="s">
        <v>395</v>
      </c>
      <c r="G14" s="98" t="s">
        <v>399</v>
      </c>
      <c r="H14" s="98" t="s">
        <v>860</v>
      </c>
      <c r="I14" s="100"/>
      <c r="J14" s="101"/>
      <c r="K14" s="332"/>
      <c r="L14" s="332"/>
      <c r="M14" s="332"/>
    </row>
    <row r="15" spans="1:13" s="102" customFormat="1" ht="202.5" customHeight="1" thickTop="1" thickBot="1" x14ac:dyDescent="0.25">
      <c r="A15" s="339" t="s">
        <v>760</v>
      </c>
      <c r="B15" s="339"/>
      <c r="C15" s="339"/>
      <c r="D15" s="98" t="s">
        <v>390</v>
      </c>
      <c r="E15" s="98" t="s">
        <v>393</v>
      </c>
      <c r="F15" s="97" t="s">
        <v>396</v>
      </c>
      <c r="G15" s="97" t="s">
        <v>400</v>
      </c>
      <c r="H15" s="98" t="s">
        <v>403</v>
      </c>
      <c r="I15" s="100"/>
      <c r="J15" s="101"/>
      <c r="K15" s="332"/>
      <c r="L15" s="332"/>
      <c r="M15" s="332"/>
    </row>
    <row r="16" spans="1:13" s="102" customFormat="1" ht="61.5" thickTop="1" thickBot="1" x14ac:dyDescent="0.25">
      <c r="A16" s="339" t="s">
        <v>761</v>
      </c>
      <c r="B16" s="339"/>
      <c r="C16" s="339"/>
      <c r="D16" s="98" t="s">
        <v>391</v>
      </c>
      <c r="E16" s="98" t="s">
        <v>394</v>
      </c>
      <c r="F16" s="118" t="s">
        <v>397</v>
      </c>
      <c r="G16" s="97" t="s">
        <v>401</v>
      </c>
      <c r="H16" s="97" t="s">
        <v>404</v>
      </c>
      <c r="I16" s="100"/>
      <c r="J16" s="101"/>
      <c r="K16" s="332"/>
      <c r="L16" s="332"/>
      <c r="M16" s="332"/>
    </row>
    <row r="17" spans="1:13" s="102" customFormat="1" ht="136.5" thickTop="1" thickBot="1" x14ac:dyDescent="0.25">
      <c r="A17" s="339" t="s">
        <v>763</v>
      </c>
      <c r="B17" s="339"/>
      <c r="C17" s="339"/>
      <c r="D17" s="98" t="s">
        <v>392</v>
      </c>
      <c r="E17" s="98" t="s">
        <v>859</v>
      </c>
      <c r="F17" s="118" t="s">
        <v>398</v>
      </c>
      <c r="G17" s="97" t="s">
        <v>402</v>
      </c>
      <c r="H17" s="97" t="s">
        <v>405</v>
      </c>
      <c r="I17" s="100"/>
      <c r="J17" s="101"/>
      <c r="K17" s="332"/>
      <c r="L17" s="332"/>
      <c r="M17" s="332"/>
    </row>
    <row r="18" spans="1:13" s="102" customFormat="1" ht="18" customHeight="1" thickTop="1" x14ac:dyDescent="0.2"/>
    <row r="19" spans="1:13" s="102" customFormat="1" ht="15" x14ac:dyDescent="0.2"/>
    <row r="20" spans="1:13" s="102" customFormat="1" ht="18" customHeight="1" x14ac:dyDescent="0.2"/>
    <row r="21" spans="1:13" s="102" customFormat="1" ht="15" x14ac:dyDescent="0.2"/>
    <row r="22" spans="1:13" s="102" customFormat="1" ht="15" x14ac:dyDescent="0.2"/>
  </sheetData>
  <mergeCells count="19">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 &amp;"Arial,Regular"C. Results and system impact&amp;C&amp;"Arial,Bold"&amp;9Criterion:&amp;"Arial,Regular" C4. Impact on organisational KPIs&amp;R&amp;9Page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639828"/>
    <pageSetUpPr fitToPage="1"/>
  </sheetPr>
  <dimension ref="A1:M22"/>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3" t="s">
        <v>407</v>
      </c>
      <c r="B1" s="374"/>
      <c r="C1" s="374"/>
      <c r="D1" s="374"/>
      <c r="E1" s="374"/>
      <c r="F1" s="374"/>
      <c r="G1" s="374"/>
      <c r="H1" s="374"/>
      <c r="I1" s="374"/>
      <c r="J1" s="374"/>
      <c r="K1" s="374"/>
      <c r="L1" s="374"/>
      <c r="M1" s="374"/>
    </row>
    <row r="2" spans="1:13" ht="32.25" customHeight="1" x14ac:dyDescent="0.25">
      <c r="A2" s="24"/>
      <c r="B2" s="25"/>
      <c r="C2" s="375" t="s">
        <v>406</v>
      </c>
      <c r="D2" s="375"/>
      <c r="E2" s="375"/>
      <c r="F2" s="375"/>
      <c r="G2" s="375"/>
      <c r="H2" s="375"/>
      <c r="I2" s="375"/>
      <c r="J2" s="375"/>
      <c r="K2" s="375"/>
      <c r="L2" s="375"/>
      <c r="M2" s="375"/>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861</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SUM(LEFT(J14,1),LEFT(J15,1),LEFT(J16,1),LEFT(J17,1))/4</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42.5" customHeight="1" thickTop="1" thickBot="1" x14ac:dyDescent="0.25">
      <c r="A14" s="339" t="s">
        <v>767</v>
      </c>
      <c r="B14" s="339"/>
      <c r="C14" s="339"/>
      <c r="D14" s="97" t="s">
        <v>408</v>
      </c>
      <c r="E14" s="98" t="s">
        <v>412</v>
      </c>
      <c r="F14" s="98" t="s">
        <v>416</v>
      </c>
      <c r="G14" s="98" t="s">
        <v>420</v>
      </c>
      <c r="H14" s="98" t="s">
        <v>424</v>
      </c>
      <c r="I14" s="100"/>
      <c r="J14" s="101"/>
      <c r="K14" s="332"/>
      <c r="L14" s="332"/>
      <c r="M14" s="332"/>
    </row>
    <row r="15" spans="1:13" s="102" customFormat="1" ht="106.5" thickTop="1" thickBot="1" x14ac:dyDescent="0.25">
      <c r="A15" s="339" t="s">
        <v>766</v>
      </c>
      <c r="B15" s="339"/>
      <c r="C15" s="339"/>
      <c r="D15" s="98" t="s">
        <v>409</v>
      </c>
      <c r="E15" s="98" t="s">
        <v>413</v>
      </c>
      <c r="F15" s="97" t="s">
        <v>417</v>
      </c>
      <c r="G15" s="97" t="s">
        <v>421</v>
      </c>
      <c r="H15" s="98" t="s">
        <v>425</v>
      </c>
      <c r="I15" s="100"/>
      <c r="J15" s="101"/>
      <c r="K15" s="332"/>
      <c r="L15" s="332"/>
      <c r="M15" s="332"/>
    </row>
    <row r="16" spans="1:13" s="102" customFormat="1" ht="76.5" thickTop="1" thickBot="1" x14ac:dyDescent="0.25">
      <c r="A16" s="339" t="s">
        <v>765</v>
      </c>
      <c r="B16" s="339"/>
      <c r="C16" s="339"/>
      <c r="D16" s="98" t="s">
        <v>410</v>
      </c>
      <c r="E16" s="98" t="s">
        <v>414</v>
      </c>
      <c r="F16" s="118" t="s">
        <v>418</v>
      </c>
      <c r="G16" s="97" t="s">
        <v>422</v>
      </c>
      <c r="H16" s="97" t="s">
        <v>426</v>
      </c>
      <c r="I16" s="100"/>
      <c r="J16" s="101"/>
      <c r="K16" s="332"/>
      <c r="L16" s="332"/>
      <c r="M16" s="332"/>
    </row>
    <row r="17" spans="1:13" s="102" customFormat="1" ht="91.5" thickTop="1" thickBot="1" x14ac:dyDescent="0.25">
      <c r="A17" s="339" t="s">
        <v>764</v>
      </c>
      <c r="B17" s="339"/>
      <c r="C17" s="339"/>
      <c r="D17" s="98" t="s">
        <v>411</v>
      </c>
      <c r="E17" s="98" t="s">
        <v>415</v>
      </c>
      <c r="F17" s="118" t="s">
        <v>419</v>
      </c>
      <c r="G17" s="97" t="s">
        <v>423</v>
      </c>
      <c r="H17" s="97" t="s">
        <v>427</v>
      </c>
      <c r="I17" s="100"/>
      <c r="J17" s="101"/>
      <c r="K17" s="332"/>
      <c r="L17" s="332"/>
      <c r="M17" s="332"/>
    </row>
    <row r="18" spans="1:13" s="102" customFormat="1" ht="18.75" customHeight="1" thickTop="1" x14ac:dyDescent="0.2"/>
    <row r="19" spans="1:13" s="102" customFormat="1" ht="15" x14ac:dyDescent="0.2"/>
    <row r="20" spans="1:13" s="102" customFormat="1" ht="15.75" customHeight="1" x14ac:dyDescent="0.2"/>
    <row r="21" spans="1:13" s="19" customFormat="1" x14ac:dyDescent="0.2"/>
    <row r="22" spans="1:13" s="19" customFormat="1" x14ac:dyDescent="0.2"/>
  </sheetData>
  <mergeCells count="19">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16:C16"/>
    <mergeCell ref="K16:M16"/>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D. Culture and behaviours&amp;C&amp;"Arial,Bold"&amp;9Criterion:&amp;"Arial,Regular" D1. Staff role in improvement&amp;R&amp;9Page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639828"/>
    <pageSetUpPr fitToPage="1"/>
  </sheetPr>
  <dimension ref="A1:M23"/>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3" t="s">
        <v>407</v>
      </c>
      <c r="B1" s="374"/>
      <c r="C1" s="374"/>
      <c r="D1" s="374"/>
      <c r="E1" s="374"/>
      <c r="F1" s="374"/>
      <c r="G1" s="374"/>
      <c r="H1" s="374"/>
      <c r="I1" s="374"/>
      <c r="J1" s="374"/>
      <c r="K1" s="374"/>
      <c r="L1" s="374"/>
      <c r="M1" s="374"/>
    </row>
    <row r="2" spans="1:13" ht="32.25" customHeight="1" x14ac:dyDescent="0.25">
      <c r="A2" s="24"/>
      <c r="B2" s="25"/>
      <c r="C2" s="375" t="s">
        <v>428</v>
      </c>
      <c r="D2" s="375"/>
      <c r="E2" s="375"/>
      <c r="F2" s="375"/>
      <c r="G2" s="375"/>
      <c r="H2" s="375"/>
      <c r="I2" s="375"/>
      <c r="J2" s="375"/>
      <c r="K2" s="375"/>
      <c r="L2" s="375"/>
      <c r="M2" s="375"/>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773</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SUM(LEFT(J14,1),LEFT(J15,1),LEFT(J16,1),LEFT(J17,1),LEFT(J18,1))/5</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66.5" thickTop="1" thickBot="1" x14ac:dyDescent="0.25">
      <c r="A14" s="339" t="s">
        <v>772</v>
      </c>
      <c r="B14" s="339"/>
      <c r="C14" s="339"/>
      <c r="D14" s="97" t="s">
        <v>429</v>
      </c>
      <c r="E14" s="98" t="s">
        <v>434</v>
      </c>
      <c r="F14" s="98" t="s">
        <v>439</v>
      </c>
      <c r="G14" s="98" t="s">
        <v>444</v>
      </c>
      <c r="H14" s="98" t="s">
        <v>448</v>
      </c>
      <c r="I14" s="100"/>
      <c r="J14" s="101"/>
      <c r="K14" s="332"/>
      <c r="L14" s="332"/>
      <c r="M14" s="332"/>
    </row>
    <row r="15" spans="1:13" s="102" customFormat="1" ht="140.25" customHeight="1" thickTop="1" thickBot="1" x14ac:dyDescent="0.25">
      <c r="A15" s="339" t="s">
        <v>771</v>
      </c>
      <c r="B15" s="339"/>
      <c r="C15" s="339"/>
      <c r="D15" s="98" t="s">
        <v>430</v>
      </c>
      <c r="E15" s="98" t="s">
        <v>435</v>
      </c>
      <c r="F15" s="97" t="s">
        <v>440</v>
      </c>
      <c r="G15" s="97" t="s">
        <v>445</v>
      </c>
      <c r="H15" s="98" t="s">
        <v>449</v>
      </c>
      <c r="I15" s="100"/>
      <c r="J15" s="101"/>
      <c r="K15" s="332"/>
      <c r="L15" s="332"/>
      <c r="M15" s="332"/>
    </row>
    <row r="16" spans="1:13" s="102" customFormat="1" ht="141" customHeight="1" thickTop="1" thickBot="1" x14ac:dyDescent="0.25">
      <c r="A16" s="339" t="s">
        <v>768</v>
      </c>
      <c r="B16" s="339"/>
      <c r="C16" s="339"/>
      <c r="D16" s="98" t="s">
        <v>431</v>
      </c>
      <c r="E16" s="98" t="s">
        <v>436</v>
      </c>
      <c r="F16" s="118" t="s">
        <v>441</v>
      </c>
      <c r="G16" s="97" t="s">
        <v>793</v>
      </c>
      <c r="H16" s="97" t="s">
        <v>630</v>
      </c>
      <c r="I16" s="100"/>
      <c r="J16" s="101"/>
      <c r="K16" s="332"/>
      <c r="L16" s="332"/>
      <c r="M16" s="332"/>
    </row>
    <row r="17" spans="1:13" s="102" customFormat="1" ht="111" customHeight="1" thickTop="1" thickBot="1" x14ac:dyDescent="0.25">
      <c r="A17" s="339" t="s">
        <v>770</v>
      </c>
      <c r="B17" s="339"/>
      <c r="C17" s="339"/>
      <c r="D17" s="98" t="s">
        <v>432</v>
      </c>
      <c r="E17" s="98" t="s">
        <v>437</v>
      </c>
      <c r="F17" s="118" t="s">
        <v>442</v>
      </c>
      <c r="G17" s="97" t="s">
        <v>446</v>
      </c>
      <c r="H17" s="97" t="s">
        <v>450</v>
      </c>
      <c r="I17" s="100"/>
      <c r="J17" s="101"/>
      <c r="K17" s="332"/>
      <c r="L17" s="332"/>
      <c r="M17" s="332"/>
    </row>
    <row r="18" spans="1:13" s="102" customFormat="1" ht="136.5" thickTop="1" thickBot="1" x14ac:dyDescent="0.25">
      <c r="A18" s="339" t="s">
        <v>769</v>
      </c>
      <c r="B18" s="339"/>
      <c r="C18" s="339"/>
      <c r="D18" s="98" t="s">
        <v>433</v>
      </c>
      <c r="E18" s="98" t="s">
        <v>438</v>
      </c>
      <c r="F18" s="118" t="s">
        <v>443</v>
      </c>
      <c r="G18" s="97" t="s">
        <v>447</v>
      </c>
      <c r="H18" s="97" t="s">
        <v>451</v>
      </c>
      <c r="I18" s="100"/>
      <c r="J18" s="101"/>
      <c r="K18" s="332"/>
      <c r="L18" s="332"/>
      <c r="M18" s="332"/>
    </row>
    <row r="19" spans="1:13" s="102" customFormat="1" ht="17.25" customHeight="1" thickTop="1" x14ac:dyDescent="0.2"/>
    <row r="20" spans="1:13" s="102" customFormat="1" ht="15" x14ac:dyDescent="0.2"/>
    <row r="21" spans="1:13" s="102" customFormat="1" ht="14.25" customHeight="1" x14ac:dyDescent="0.2"/>
    <row r="22" spans="1:13" s="102" customFormat="1" ht="15" x14ac:dyDescent="0.2"/>
    <row r="23" spans="1:13" s="102" customFormat="1" ht="15" x14ac:dyDescent="0.2"/>
  </sheetData>
  <mergeCells count="21">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17:C17"/>
    <mergeCell ref="K17:M17"/>
    <mergeCell ref="A18:C18"/>
    <mergeCell ref="K18:M18"/>
    <mergeCell ref="A16:C16"/>
    <mergeCell ref="K16:M16"/>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D. Culture and behaviours&amp;C&amp;"Arial,Bold"&amp;9Criterion:&amp;"Arial,Regular" D2. Reward and recognition&amp;R&amp;9Page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J14:J18</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639828"/>
    <pageSetUpPr fitToPage="1"/>
  </sheetPr>
  <dimension ref="A1:M25"/>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s="119" customFormat="1" ht="27.95" customHeight="1" x14ac:dyDescent="0.3">
      <c r="A1" s="373" t="s">
        <v>407</v>
      </c>
      <c r="B1" s="374"/>
      <c r="C1" s="374"/>
      <c r="D1" s="374"/>
      <c r="E1" s="374"/>
      <c r="F1" s="374"/>
      <c r="G1" s="374"/>
      <c r="H1" s="374"/>
      <c r="I1" s="374"/>
      <c r="J1" s="374"/>
      <c r="K1" s="374"/>
      <c r="L1" s="374"/>
      <c r="M1" s="374"/>
    </row>
    <row r="2" spans="1:13" ht="32.25" customHeight="1" x14ac:dyDescent="0.25">
      <c r="A2" s="24"/>
      <c r="B2" s="25"/>
      <c r="C2" s="375" t="s">
        <v>452</v>
      </c>
      <c r="D2" s="375"/>
      <c r="E2" s="375"/>
      <c r="F2" s="375"/>
      <c r="G2" s="375"/>
      <c r="H2" s="375"/>
      <c r="I2" s="375"/>
      <c r="J2" s="375"/>
      <c r="K2" s="375"/>
      <c r="L2" s="375"/>
      <c r="M2" s="375"/>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774</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SUM(LEFT(J14,1),LEFT(J15,1),LEFT(J16,1),LEFT(J17,1),LEFT(J18,1),LEFT(J19,1))/6</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36"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113.25" customHeight="1" thickTop="1" thickBot="1" x14ac:dyDescent="0.25">
      <c r="A14" s="339" t="s">
        <v>775</v>
      </c>
      <c r="B14" s="339"/>
      <c r="C14" s="339"/>
      <c r="D14" s="97" t="s">
        <v>453</v>
      </c>
      <c r="E14" s="98" t="s">
        <v>459</v>
      </c>
      <c r="F14" s="98" t="s">
        <v>465</v>
      </c>
      <c r="G14" s="98" t="s">
        <v>471</v>
      </c>
      <c r="H14" s="98" t="s">
        <v>477</v>
      </c>
      <c r="I14" s="100"/>
      <c r="J14" s="101"/>
      <c r="K14" s="332"/>
      <c r="L14" s="332"/>
      <c r="M14" s="332"/>
    </row>
    <row r="15" spans="1:13" s="102" customFormat="1" ht="136.5" thickTop="1" thickBot="1" x14ac:dyDescent="0.25">
      <c r="A15" s="339" t="s">
        <v>780</v>
      </c>
      <c r="B15" s="339"/>
      <c r="C15" s="339"/>
      <c r="D15" s="98" t="s">
        <v>454</v>
      </c>
      <c r="E15" s="98" t="s">
        <v>460</v>
      </c>
      <c r="F15" s="97" t="s">
        <v>466</v>
      </c>
      <c r="G15" s="97" t="s">
        <v>472</v>
      </c>
      <c r="H15" s="98" t="s">
        <v>794</v>
      </c>
      <c r="I15" s="100"/>
      <c r="J15" s="101"/>
      <c r="K15" s="332"/>
      <c r="L15" s="332"/>
      <c r="M15" s="332"/>
    </row>
    <row r="16" spans="1:13" s="102" customFormat="1" ht="91.5" thickTop="1" thickBot="1" x14ac:dyDescent="0.25">
      <c r="A16" s="339" t="s">
        <v>776</v>
      </c>
      <c r="B16" s="339"/>
      <c r="C16" s="339"/>
      <c r="D16" s="98" t="s">
        <v>455</v>
      </c>
      <c r="E16" s="98" t="s">
        <v>461</v>
      </c>
      <c r="F16" s="118" t="s">
        <v>467</v>
      </c>
      <c r="G16" s="97" t="s">
        <v>473</v>
      </c>
      <c r="H16" s="97" t="s">
        <v>478</v>
      </c>
      <c r="I16" s="100"/>
      <c r="J16" s="101"/>
      <c r="K16" s="332"/>
      <c r="L16" s="332"/>
      <c r="M16" s="332"/>
    </row>
    <row r="17" spans="1:13" s="102" customFormat="1" ht="91.5" thickTop="1" thickBot="1" x14ac:dyDescent="0.25">
      <c r="A17" s="339" t="s">
        <v>777</v>
      </c>
      <c r="B17" s="339"/>
      <c r="C17" s="339"/>
      <c r="D17" s="98" t="s">
        <v>456</v>
      </c>
      <c r="E17" s="98" t="s">
        <v>462</v>
      </c>
      <c r="F17" s="118" t="s">
        <v>468</v>
      </c>
      <c r="G17" s="97" t="s">
        <v>474</v>
      </c>
      <c r="H17" s="97" t="s">
        <v>479</v>
      </c>
      <c r="I17" s="100"/>
      <c r="J17" s="101"/>
      <c r="K17" s="332"/>
      <c r="L17" s="332"/>
      <c r="M17" s="332"/>
    </row>
    <row r="18" spans="1:13" s="102" customFormat="1" ht="155.25" customHeight="1" thickTop="1" thickBot="1" x14ac:dyDescent="0.25">
      <c r="A18" s="339" t="s">
        <v>778</v>
      </c>
      <c r="B18" s="339"/>
      <c r="C18" s="339"/>
      <c r="D18" s="98" t="s">
        <v>457</v>
      </c>
      <c r="E18" s="98" t="s">
        <v>463</v>
      </c>
      <c r="F18" s="118" t="s">
        <v>469</v>
      </c>
      <c r="G18" s="97" t="s">
        <v>475</v>
      </c>
      <c r="H18" s="97" t="s">
        <v>480</v>
      </c>
      <c r="I18" s="100"/>
      <c r="J18" s="101"/>
      <c r="K18" s="332"/>
      <c r="L18" s="332"/>
      <c r="M18" s="332"/>
    </row>
    <row r="19" spans="1:13" s="102" customFormat="1" ht="188.25" customHeight="1" thickTop="1" thickBot="1" x14ac:dyDescent="0.25">
      <c r="A19" s="339" t="s">
        <v>779</v>
      </c>
      <c r="B19" s="339"/>
      <c r="C19" s="339"/>
      <c r="D19" s="98" t="s">
        <v>458</v>
      </c>
      <c r="E19" s="98" t="s">
        <v>464</v>
      </c>
      <c r="F19" s="118" t="s">
        <v>470</v>
      </c>
      <c r="G19" s="97" t="s">
        <v>476</v>
      </c>
      <c r="H19" s="97" t="s">
        <v>481</v>
      </c>
      <c r="I19" s="100"/>
      <c r="J19" s="101"/>
      <c r="K19" s="332"/>
      <c r="L19" s="332"/>
      <c r="M19" s="332"/>
    </row>
    <row r="20" spans="1:13" s="102" customFormat="1" ht="21.75" customHeight="1" thickTop="1" x14ac:dyDescent="0.2"/>
    <row r="21" spans="1:13" s="102" customFormat="1" ht="15" x14ac:dyDescent="0.2"/>
    <row r="22" spans="1:13" s="102" customFormat="1" ht="15" customHeight="1" x14ac:dyDescent="0.2"/>
    <row r="23" spans="1:13" s="102" customFormat="1" ht="15" x14ac:dyDescent="0.2"/>
    <row r="24" spans="1:13" s="102" customFormat="1" ht="15" x14ac:dyDescent="0.2"/>
    <row r="25" spans="1:13" s="77" customFormat="1" ht="15" x14ac:dyDescent="0.2"/>
  </sheetData>
  <mergeCells count="23">
    <mergeCell ref="A1:M1"/>
    <mergeCell ref="A4:C9"/>
    <mergeCell ref="D4:H9"/>
    <mergeCell ref="J4:M4"/>
    <mergeCell ref="L6:M7"/>
    <mergeCell ref="L9:M9"/>
    <mergeCell ref="C2:M2"/>
    <mergeCell ref="D11:H11"/>
    <mergeCell ref="A12:C13"/>
    <mergeCell ref="J12:J13"/>
    <mergeCell ref="K12:M13"/>
    <mergeCell ref="A14:C14"/>
    <mergeCell ref="K14:M14"/>
    <mergeCell ref="A19:C19"/>
    <mergeCell ref="K19:M19"/>
    <mergeCell ref="K16:M16"/>
    <mergeCell ref="A16:C16"/>
    <mergeCell ref="A15:C15"/>
    <mergeCell ref="K15:M15"/>
    <mergeCell ref="A17:C17"/>
    <mergeCell ref="K17:M17"/>
    <mergeCell ref="A18:C18"/>
    <mergeCell ref="K18:M18"/>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D. Culture and behaviours&amp;C&amp;"Arial,Bold"&amp;9Criterion:&amp;"Arial,Regular" D3. Environment supportive of improvement&amp;R&amp;9Page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J14:J19</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639828"/>
    <pageSetUpPr fitToPage="1"/>
  </sheetPr>
  <dimension ref="A1:M25"/>
  <sheetViews>
    <sheetView showGridLines="0" zoomScaleNormal="100" workbookViewId="0">
      <pane ySplit="13" topLeftCell="A14" activePane="bottomLeft" state="frozen"/>
      <selection pane="bottomLeft" activeCell="J14" sqref="J14"/>
    </sheetView>
  </sheetViews>
  <sheetFormatPr defaultRowHeight="12.75" x14ac:dyDescent="0.2"/>
  <cols>
    <col min="1" max="2" width="3.7109375" style="18" customWidth="1"/>
    <col min="3" max="3" width="14.28515625" style="18" customWidth="1"/>
    <col min="4" max="8" width="26.7109375" style="18" customWidth="1"/>
    <col min="9" max="9" width="1.28515625" style="18" customWidth="1"/>
    <col min="10" max="10" width="26.7109375" style="18" customWidth="1"/>
    <col min="11" max="11" width="23.140625" style="18" customWidth="1"/>
    <col min="12" max="12" width="50" style="18" customWidth="1"/>
    <col min="13" max="18" width="3.85546875" style="18" customWidth="1"/>
    <col min="19" max="16384" width="9.140625" style="18"/>
  </cols>
  <sheetData>
    <row r="1" spans="1:13" ht="27.95" customHeight="1" x14ac:dyDescent="0.2">
      <c r="A1" s="373" t="s">
        <v>407</v>
      </c>
      <c r="B1" s="374"/>
      <c r="C1" s="374"/>
      <c r="D1" s="374"/>
      <c r="E1" s="374"/>
      <c r="F1" s="374"/>
      <c r="G1" s="374"/>
      <c r="H1" s="374"/>
      <c r="I1" s="374"/>
      <c r="J1" s="374"/>
      <c r="K1" s="374"/>
      <c r="L1" s="374"/>
      <c r="M1" s="374"/>
    </row>
    <row r="2" spans="1:13" ht="32.25" customHeight="1" x14ac:dyDescent="0.25">
      <c r="A2" s="24"/>
      <c r="B2" s="25"/>
      <c r="C2" s="375" t="s">
        <v>482</v>
      </c>
      <c r="D2" s="375"/>
      <c r="E2" s="375"/>
      <c r="F2" s="375"/>
      <c r="G2" s="375"/>
      <c r="H2" s="375"/>
      <c r="I2" s="375"/>
      <c r="J2" s="375"/>
      <c r="K2" s="375"/>
      <c r="L2" s="375"/>
      <c r="M2" s="375"/>
    </row>
    <row r="3" spans="1:13" s="34" customFormat="1" ht="6" customHeight="1" x14ac:dyDescent="0.25">
      <c r="A3" s="29"/>
      <c r="B3" s="30"/>
      <c r="C3" s="30"/>
      <c r="D3" s="31"/>
      <c r="E3" s="31"/>
      <c r="F3" s="31"/>
      <c r="G3" s="31"/>
      <c r="H3" s="32"/>
      <c r="I3" s="32"/>
      <c r="J3" s="33"/>
      <c r="K3" s="33"/>
      <c r="L3" s="33"/>
      <c r="M3" s="33"/>
    </row>
    <row r="4" spans="1:13" s="73" customFormat="1" ht="24" customHeight="1" x14ac:dyDescent="0.2">
      <c r="A4" s="343" t="s">
        <v>20</v>
      </c>
      <c r="B4" s="343"/>
      <c r="C4" s="343"/>
      <c r="D4" s="346" t="s">
        <v>781</v>
      </c>
      <c r="E4" s="346"/>
      <c r="F4" s="346"/>
      <c r="G4" s="346"/>
      <c r="H4" s="346"/>
      <c r="I4" s="72"/>
      <c r="J4" s="336" t="s">
        <v>537</v>
      </c>
      <c r="K4" s="337"/>
      <c r="L4" s="337"/>
      <c r="M4" s="338"/>
    </row>
    <row r="5" spans="1:13" s="73" customFormat="1" ht="5.0999999999999996" customHeight="1" x14ac:dyDescent="0.2">
      <c r="A5" s="344"/>
      <c r="B5" s="344"/>
      <c r="C5" s="344"/>
      <c r="D5" s="347"/>
      <c r="E5" s="347"/>
      <c r="F5" s="347"/>
      <c r="G5" s="347"/>
      <c r="H5" s="347"/>
      <c r="I5" s="72"/>
      <c r="J5" s="74"/>
      <c r="K5" s="74"/>
      <c r="L5" s="74"/>
      <c r="M5" s="74"/>
    </row>
    <row r="6" spans="1:13" s="77" customFormat="1" ht="24" customHeight="1" x14ac:dyDescent="0.2">
      <c r="A6" s="344"/>
      <c r="B6" s="344"/>
      <c r="C6" s="344"/>
      <c r="D6" s="347"/>
      <c r="E6" s="347"/>
      <c r="F6" s="347"/>
      <c r="G6" s="347"/>
      <c r="H6" s="347"/>
      <c r="I6" s="72"/>
      <c r="J6" s="75" t="s">
        <v>541</v>
      </c>
      <c r="K6" s="76" t="e">
        <f>SUM(LEFT(J14,1),LEFT(J15,1),LEFT(J16,1),LEFT(J17,1),LEFT(J18,1),LEFT(J19,1),LEFT(J20,1))/7</f>
        <v>#VALUE!</v>
      </c>
      <c r="L6" s="335" t="s">
        <v>617</v>
      </c>
      <c r="M6" s="334"/>
    </row>
    <row r="7" spans="1:13" s="77" customFormat="1" ht="24" customHeight="1" x14ac:dyDescent="0.2">
      <c r="A7" s="344"/>
      <c r="B7" s="344"/>
      <c r="C7" s="344"/>
      <c r="D7" s="347"/>
      <c r="E7" s="347"/>
      <c r="F7" s="347"/>
      <c r="G7" s="347"/>
      <c r="H7" s="347"/>
      <c r="I7" s="72"/>
      <c r="J7" s="78" t="s">
        <v>542</v>
      </c>
      <c r="K7" s="79" t="e">
        <f>LOOKUP(ROUND($K$6,1),{1,2,3,4,5},Workbook_Lists!$E$2:$E$6)</f>
        <v>#VALUE!</v>
      </c>
      <c r="L7" s="335"/>
      <c r="M7" s="334"/>
    </row>
    <row r="8" spans="1:13" s="77" customFormat="1" ht="5.0999999999999996" customHeight="1" thickBot="1" x14ac:dyDescent="0.25">
      <c r="A8" s="344"/>
      <c r="B8" s="344"/>
      <c r="C8" s="344"/>
      <c r="D8" s="347"/>
      <c r="E8" s="347"/>
      <c r="F8" s="347"/>
      <c r="G8" s="347"/>
      <c r="H8" s="347"/>
      <c r="I8" s="72"/>
      <c r="J8" s="74"/>
      <c r="K8" s="74"/>
      <c r="L8" s="74"/>
      <c r="M8" s="74"/>
    </row>
    <row r="9" spans="1:13" s="77" customFormat="1" ht="59.25" customHeight="1" thickTop="1" thickBot="1" x14ac:dyDescent="0.25">
      <c r="A9" s="345"/>
      <c r="B9" s="345"/>
      <c r="C9" s="345"/>
      <c r="D9" s="348"/>
      <c r="E9" s="348"/>
      <c r="F9" s="348"/>
      <c r="G9" s="348"/>
      <c r="H9" s="348"/>
      <c r="I9" s="72"/>
      <c r="J9" s="80" t="s">
        <v>539</v>
      </c>
      <c r="K9" s="81"/>
      <c r="L9" s="333" t="s">
        <v>616</v>
      </c>
      <c r="M9" s="334"/>
    </row>
    <row r="10" spans="1:13" s="77" customFormat="1" ht="5.0999999999999996" customHeight="1" thickTop="1" x14ac:dyDescent="0.2">
      <c r="L10" s="74"/>
    </row>
    <row r="11" spans="1:13" s="77" customFormat="1" ht="17.25" customHeight="1" x14ac:dyDescent="0.2">
      <c r="D11" s="349" t="s">
        <v>21</v>
      </c>
      <c r="E11" s="350"/>
      <c r="F11" s="350"/>
      <c r="G11" s="350"/>
      <c r="H11" s="350"/>
      <c r="I11" s="82"/>
      <c r="J11" s="83"/>
      <c r="K11" s="84"/>
      <c r="L11" s="84"/>
      <c r="M11" s="83"/>
    </row>
    <row r="12" spans="1:13" s="77" customFormat="1" ht="25.5" customHeight="1" x14ac:dyDescent="0.2">
      <c r="A12" s="351" t="s">
        <v>534</v>
      </c>
      <c r="B12" s="352"/>
      <c r="C12" s="352"/>
      <c r="D12" s="85" t="str">
        <f>Workbook_Lists!$E$2</f>
        <v>1 - Foundational</v>
      </c>
      <c r="E12" s="86" t="str">
        <f>Workbook_Lists!$E$3</f>
        <v>2 - Building</v>
      </c>
      <c r="F12" s="87" t="str">
        <f>Workbook_Lists!$E$4</f>
        <v>3 - Refining</v>
      </c>
      <c r="G12" s="88" t="str">
        <f>Workbook_Lists!$E$5</f>
        <v>4 - Consolidating</v>
      </c>
      <c r="H12" s="89" t="str">
        <f>Workbook_Lists!$E$6</f>
        <v>5 - Advanced</v>
      </c>
      <c r="I12" s="90"/>
      <c r="J12" s="355" t="s">
        <v>610</v>
      </c>
      <c r="K12" s="357" t="s">
        <v>611</v>
      </c>
      <c r="L12" s="357"/>
      <c r="M12" s="358"/>
    </row>
    <row r="13" spans="1:13" s="77" customFormat="1" ht="55.5" customHeight="1" thickBot="1" x14ac:dyDescent="0.25">
      <c r="A13" s="353"/>
      <c r="B13" s="354"/>
      <c r="C13" s="354"/>
      <c r="D13" s="91" t="s">
        <v>536</v>
      </c>
      <c r="E13" s="92" t="s">
        <v>530</v>
      </c>
      <c r="F13" s="93" t="s">
        <v>531</v>
      </c>
      <c r="G13" s="94" t="s">
        <v>532</v>
      </c>
      <c r="H13" s="95" t="s">
        <v>533</v>
      </c>
      <c r="I13" s="96"/>
      <c r="J13" s="356"/>
      <c r="K13" s="359"/>
      <c r="L13" s="359"/>
      <c r="M13" s="360"/>
    </row>
    <row r="14" spans="1:13" s="102" customFormat="1" ht="91.5" thickTop="1" thickBot="1" x14ac:dyDescent="0.25">
      <c r="A14" s="339" t="s">
        <v>782</v>
      </c>
      <c r="B14" s="339"/>
      <c r="C14" s="339"/>
      <c r="D14" s="97" t="s">
        <v>483</v>
      </c>
      <c r="E14" s="98" t="s">
        <v>487</v>
      </c>
      <c r="F14" s="98" t="s">
        <v>492</v>
      </c>
      <c r="G14" s="98" t="s">
        <v>497</v>
      </c>
      <c r="H14" s="98" t="s">
        <v>503</v>
      </c>
      <c r="I14" s="100"/>
      <c r="J14" s="101"/>
      <c r="K14" s="332"/>
      <c r="L14" s="332"/>
      <c r="M14" s="332"/>
    </row>
    <row r="15" spans="1:13" s="102" customFormat="1" ht="106.5" thickTop="1" thickBot="1" x14ac:dyDescent="0.25">
      <c r="A15" s="339" t="s">
        <v>783</v>
      </c>
      <c r="B15" s="339"/>
      <c r="C15" s="339"/>
      <c r="D15" s="98" t="s">
        <v>484</v>
      </c>
      <c r="E15" s="98" t="s">
        <v>488</v>
      </c>
      <c r="F15" s="97" t="s">
        <v>493</v>
      </c>
      <c r="G15" s="97" t="s">
        <v>498</v>
      </c>
      <c r="H15" s="98" t="s">
        <v>504</v>
      </c>
      <c r="I15" s="100"/>
      <c r="J15" s="101"/>
      <c r="K15" s="332"/>
      <c r="L15" s="332"/>
      <c r="M15" s="332"/>
    </row>
    <row r="16" spans="1:13" s="102" customFormat="1" ht="106.5" thickTop="1" thickBot="1" x14ac:dyDescent="0.25">
      <c r="A16" s="339" t="s">
        <v>784</v>
      </c>
      <c r="B16" s="339"/>
      <c r="C16" s="339"/>
      <c r="D16" s="98" t="s">
        <v>485</v>
      </c>
      <c r="E16" s="98" t="s">
        <v>489</v>
      </c>
      <c r="F16" s="118" t="s">
        <v>494</v>
      </c>
      <c r="G16" s="97" t="s">
        <v>795</v>
      </c>
      <c r="H16" s="97" t="s">
        <v>505</v>
      </c>
      <c r="I16" s="100"/>
      <c r="J16" s="101"/>
      <c r="K16" s="332"/>
      <c r="L16" s="332"/>
      <c r="M16" s="332"/>
    </row>
    <row r="17" spans="1:13" s="102" customFormat="1" ht="226.5" thickTop="1" thickBot="1" x14ac:dyDescent="0.25">
      <c r="A17" s="339" t="s">
        <v>787</v>
      </c>
      <c r="B17" s="339"/>
      <c r="C17" s="339"/>
      <c r="D17" s="98" t="s">
        <v>486</v>
      </c>
      <c r="E17" s="98" t="s">
        <v>490</v>
      </c>
      <c r="F17" s="118" t="s">
        <v>495</v>
      </c>
      <c r="G17" s="97" t="s">
        <v>499</v>
      </c>
      <c r="H17" s="97" t="s">
        <v>506</v>
      </c>
      <c r="I17" s="100"/>
      <c r="J17" s="101"/>
      <c r="K17" s="332"/>
      <c r="L17" s="332"/>
      <c r="M17" s="332"/>
    </row>
    <row r="18" spans="1:13" s="102" customFormat="1" ht="121.5" thickTop="1" thickBot="1" x14ac:dyDescent="0.25">
      <c r="A18" s="339" t="s">
        <v>785</v>
      </c>
      <c r="B18" s="339"/>
      <c r="C18" s="339"/>
      <c r="D18" s="98" t="s">
        <v>600</v>
      </c>
      <c r="E18" s="98" t="s">
        <v>491</v>
      </c>
      <c r="F18" s="98" t="s">
        <v>496</v>
      </c>
      <c r="G18" s="97" t="s">
        <v>500</v>
      </c>
      <c r="H18" s="97" t="s">
        <v>507</v>
      </c>
      <c r="I18" s="100"/>
      <c r="J18" s="101"/>
      <c r="K18" s="332"/>
      <c r="L18" s="332"/>
      <c r="M18" s="332"/>
    </row>
    <row r="19" spans="1:13" s="102" customFormat="1" ht="91.5" thickTop="1" thickBot="1" x14ac:dyDescent="0.25">
      <c r="A19" s="339" t="s">
        <v>786</v>
      </c>
      <c r="B19" s="339"/>
      <c r="C19" s="339"/>
      <c r="D19" s="98" t="s">
        <v>601</v>
      </c>
      <c r="E19" s="98" t="s">
        <v>603</v>
      </c>
      <c r="F19" s="98" t="s">
        <v>602</v>
      </c>
      <c r="G19" s="97" t="s">
        <v>501</v>
      </c>
      <c r="H19" s="97" t="s">
        <v>508</v>
      </c>
      <c r="I19" s="100"/>
      <c r="J19" s="101"/>
      <c r="K19" s="332"/>
      <c r="L19" s="332"/>
      <c r="M19" s="332"/>
    </row>
    <row r="20" spans="1:13" s="102" customFormat="1" ht="91.5" thickTop="1" thickBot="1" x14ac:dyDescent="0.25">
      <c r="A20" s="339" t="s">
        <v>788</v>
      </c>
      <c r="B20" s="339"/>
      <c r="C20" s="339"/>
      <c r="D20" s="98" t="s">
        <v>604</v>
      </c>
      <c r="E20" s="98" t="s">
        <v>605</v>
      </c>
      <c r="F20" s="98" t="s">
        <v>606</v>
      </c>
      <c r="G20" s="97" t="s">
        <v>502</v>
      </c>
      <c r="H20" s="97" t="s">
        <v>509</v>
      </c>
      <c r="I20" s="100"/>
      <c r="J20" s="101"/>
      <c r="K20" s="332"/>
      <c r="L20" s="332"/>
      <c r="M20" s="332"/>
    </row>
    <row r="21" spans="1:13" s="102" customFormat="1" ht="90" customHeight="1" thickTop="1" x14ac:dyDescent="0.2"/>
    <row r="22" spans="1:13" s="102" customFormat="1" ht="15" x14ac:dyDescent="0.2"/>
    <row r="23" spans="1:13" s="102" customFormat="1" ht="89.25" customHeight="1" x14ac:dyDescent="0.2"/>
    <row r="24" spans="1:13" s="102" customFormat="1" ht="15" x14ac:dyDescent="0.2"/>
    <row r="25" spans="1:13" s="19" customFormat="1" x14ac:dyDescent="0.2"/>
  </sheetData>
  <mergeCells count="25">
    <mergeCell ref="A1:M1"/>
    <mergeCell ref="A4:C9"/>
    <mergeCell ref="D4:H9"/>
    <mergeCell ref="J4:M4"/>
    <mergeCell ref="L6:M7"/>
    <mergeCell ref="L9:M9"/>
    <mergeCell ref="C2:M2"/>
    <mergeCell ref="D11:H11"/>
    <mergeCell ref="A12:C13"/>
    <mergeCell ref="J12:J13"/>
    <mergeCell ref="K12:M13"/>
    <mergeCell ref="A14:C14"/>
    <mergeCell ref="K14:M14"/>
    <mergeCell ref="A15:C15"/>
    <mergeCell ref="K15:M15"/>
    <mergeCell ref="A16:C16"/>
    <mergeCell ref="K16:M16"/>
    <mergeCell ref="A18:C18"/>
    <mergeCell ref="K18:M18"/>
    <mergeCell ref="A19:C19"/>
    <mergeCell ref="K19:M19"/>
    <mergeCell ref="A20:C20"/>
    <mergeCell ref="K20:M20"/>
    <mergeCell ref="A17:C17"/>
    <mergeCell ref="K17:M17"/>
  </mergeCells>
  <dataValidations count="1">
    <dataValidation type="decimal" errorStyle="information" allowBlank="1" showInputMessage="1" showErrorMessage="1" errorTitle="Invalid maturity level score" error="Enter a number between 1 and 5 to represent your target maturity level score." sqref="K9">
      <formula1>1</formula1>
      <formula2>5</formula2>
    </dataValidation>
  </dataValidations>
  <pageMargins left="0.70866141732283472" right="0.70866141732283472" top="0.74803149606299213" bottom="0.74803149606299213" header="0.31496062992125984" footer="0.31496062992125984"/>
  <pageSetup paperSize="9" scale="51" fitToHeight="0" orientation="landscape" r:id="rId1"/>
  <headerFooter>
    <oddHeader>&amp;L&amp;9Organisational Strategy for Improvement Matrix (OSIM)</oddHeader>
    <oddFooter>&amp;L&amp;"Arial,Bold"&amp;9Domain:&amp;"Arial,Regular" D. Culture and behaviours&amp;C&amp;"Arial,Bold"&amp;9Criterion:&amp;"Arial,Regular" D4. Leadership&amp;R&amp;9Page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Workbook_Lists!$E$2:$E$6</xm:f>
          </x14:formula1>
          <xm:sqref>J14:J20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election activeCell="A31" sqref="A31"/>
    </sheetView>
  </sheetViews>
  <sheetFormatPr defaultRowHeight="12.75" x14ac:dyDescent="0.2"/>
  <sheetData>
    <row r="1" spans="1:11" ht="12.75" customHeight="1" x14ac:dyDescent="0.2">
      <c r="A1" s="376" t="s">
        <v>851</v>
      </c>
      <c r="B1" s="376"/>
      <c r="C1" s="376"/>
      <c r="D1" s="376"/>
      <c r="E1" s="376"/>
      <c r="F1" s="376"/>
      <c r="G1" s="376"/>
      <c r="H1" s="376"/>
      <c r="I1" s="376"/>
      <c r="J1" s="226"/>
      <c r="K1" s="226"/>
    </row>
    <row r="2" spans="1:11" x14ac:dyDescent="0.2">
      <c r="A2" s="376"/>
      <c r="B2" s="376"/>
      <c r="C2" s="376"/>
      <c r="D2" s="376"/>
      <c r="E2" s="376"/>
      <c r="F2" s="376"/>
      <c r="G2" s="376"/>
      <c r="H2" s="376"/>
      <c r="I2" s="376"/>
      <c r="J2" s="226"/>
      <c r="K2" s="226"/>
    </row>
    <row r="3" spans="1:11" x14ac:dyDescent="0.2">
      <c r="A3" s="376"/>
      <c r="B3" s="376"/>
      <c r="C3" s="376"/>
      <c r="D3" s="376"/>
      <c r="E3" s="376"/>
      <c r="F3" s="376"/>
      <c r="G3" s="376"/>
      <c r="H3" s="376"/>
      <c r="I3" s="376"/>
      <c r="J3" s="226"/>
      <c r="K3" s="226"/>
    </row>
    <row r="4" spans="1:11" x14ac:dyDescent="0.2">
      <c r="A4" s="376"/>
      <c r="B4" s="376"/>
      <c r="C4" s="376"/>
      <c r="D4" s="376"/>
      <c r="E4" s="376"/>
      <c r="F4" s="376"/>
      <c r="G4" s="376"/>
      <c r="H4" s="376"/>
      <c r="I4" s="376"/>
      <c r="J4" s="226"/>
      <c r="K4" s="226"/>
    </row>
    <row r="5" spans="1:11" x14ac:dyDescent="0.2">
      <c r="A5" s="376"/>
      <c r="B5" s="376"/>
      <c r="C5" s="376"/>
      <c r="D5" s="376"/>
      <c r="E5" s="376"/>
      <c r="F5" s="376"/>
      <c r="G5" s="376"/>
      <c r="H5" s="376"/>
      <c r="I5" s="376"/>
      <c r="J5" s="226"/>
      <c r="K5" s="226"/>
    </row>
    <row r="6" spans="1:11" x14ac:dyDescent="0.2">
      <c r="A6" s="376"/>
      <c r="B6" s="376"/>
      <c r="C6" s="376"/>
      <c r="D6" s="376"/>
      <c r="E6" s="376"/>
      <c r="F6" s="376"/>
      <c r="G6" s="376"/>
      <c r="H6" s="376"/>
      <c r="I6" s="376"/>
      <c r="J6" s="226"/>
      <c r="K6" s="226"/>
    </row>
    <row r="7" spans="1:11" x14ac:dyDescent="0.2">
      <c r="A7" s="376"/>
      <c r="B7" s="376"/>
      <c r="C7" s="376"/>
      <c r="D7" s="376"/>
      <c r="E7" s="376"/>
      <c r="F7" s="376"/>
      <c r="G7" s="376"/>
      <c r="H7" s="376"/>
      <c r="I7" s="376"/>
      <c r="J7" s="226"/>
      <c r="K7" s="226"/>
    </row>
    <row r="8" spans="1:11" x14ac:dyDescent="0.2">
      <c r="A8" s="376"/>
      <c r="B8" s="376"/>
      <c r="C8" s="376"/>
      <c r="D8" s="376"/>
      <c r="E8" s="376"/>
      <c r="F8" s="376"/>
      <c r="G8" s="376"/>
      <c r="H8" s="376"/>
      <c r="I8" s="376"/>
      <c r="J8" s="226"/>
      <c r="K8" s="226"/>
    </row>
    <row r="9" spans="1:11" x14ac:dyDescent="0.2">
      <c r="A9" s="376"/>
      <c r="B9" s="376"/>
      <c r="C9" s="376"/>
      <c r="D9" s="376"/>
      <c r="E9" s="376"/>
      <c r="F9" s="376"/>
      <c r="G9" s="376"/>
      <c r="H9" s="376"/>
      <c r="I9" s="376"/>
      <c r="J9" s="226"/>
      <c r="K9" s="226"/>
    </row>
    <row r="10" spans="1:11" x14ac:dyDescent="0.2">
      <c r="A10" s="376"/>
      <c r="B10" s="376"/>
      <c r="C10" s="376"/>
      <c r="D10" s="376"/>
      <c r="E10" s="376"/>
      <c r="F10" s="376"/>
      <c r="G10" s="376"/>
      <c r="H10" s="376"/>
      <c r="I10" s="376"/>
      <c r="J10" s="226"/>
      <c r="K10" s="226"/>
    </row>
    <row r="11" spans="1:11" x14ac:dyDescent="0.2">
      <c r="A11" s="376"/>
      <c r="B11" s="376"/>
      <c r="C11" s="376"/>
      <c r="D11" s="376"/>
      <c r="E11" s="376"/>
      <c r="F11" s="376"/>
      <c r="G11" s="376"/>
      <c r="H11" s="376"/>
      <c r="I11" s="376"/>
      <c r="J11" s="226"/>
      <c r="K11" s="226"/>
    </row>
    <row r="12" spans="1:11" x14ac:dyDescent="0.2">
      <c r="A12" s="376"/>
      <c r="B12" s="376"/>
      <c r="C12" s="376"/>
      <c r="D12" s="376"/>
      <c r="E12" s="376"/>
      <c r="F12" s="376"/>
      <c r="G12" s="376"/>
      <c r="H12" s="376"/>
      <c r="I12" s="376"/>
      <c r="J12" s="226"/>
      <c r="K12" s="226"/>
    </row>
    <row r="13" spans="1:11" x14ac:dyDescent="0.2">
      <c r="A13" s="376"/>
      <c r="B13" s="376"/>
      <c r="C13" s="376"/>
      <c r="D13" s="376"/>
      <c r="E13" s="376"/>
      <c r="F13" s="376"/>
      <c r="G13" s="376"/>
      <c r="H13" s="376"/>
      <c r="I13" s="376"/>
      <c r="J13" s="226"/>
      <c r="K13" s="226"/>
    </row>
    <row r="14" spans="1:11" x14ac:dyDescent="0.2">
      <c r="A14" s="376"/>
      <c r="B14" s="376"/>
      <c r="C14" s="376"/>
      <c r="D14" s="376"/>
      <c r="E14" s="376"/>
      <c r="F14" s="376"/>
      <c r="G14" s="376"/>
      <c r="H14" s="376"/>
      <c r="I14" s="376"/>
      <c r="J14" s="226"/>
      <c r="K14" s="226"/>
    </row>
    <row r="15" spans="1:11" x14ac:dyDescent="0.2">
      <c r="A15" s="376"/>
      <c r="B15" s="376"/>
      <c r="C15" s="376"/>
      <c r="D15" s="376"/>
      <c r="E15" s="376"/>
      <c r="F15" s="376"/>
      <c r="G15" s="376"/>
      <c r="H15" s="376"/>
      <c r="I15" s="376"/>
      <c r="J15" s="226"/>
      <c r="K15" s="226"/>
    </row>
    <row r="16" spans="1:11" x14ac:dyDescent="0.2">
      <c r="A16" s="376"/>
      <c r="B16" s="376"/>
      <c r="C16" s="376"/>
      <c r="D16" s="376"/>
      <c r="E16" s="376"/>
      <c r="F16" s="376"/>
      <c r="G16" s="376"/>
      <c r="H16" s="376"/>
      <c r="I16" s="376"/>
      <c r="J16" s="226"/>
      <c r="K16" s="226"/>
    </row>
    <row r="17" spans="1:11" x14ac:dyDescent="0.2">
      <c r="A17" s="376"/>
      <c r="B17" s="376"/>
      <c r="C17" s="376"/>
      <c r="D17" s="376"/>
      <c r="E17" s="376"/>
      <c r="F17" s="376"/>
      <c r="G17" s="376"/>
      <c r="H17" s="376"/>
      <c r="I17" s="376"/>
      <c r="J17" s="226"/>
      <c r="K17" s="226"/>
    </row>
    <row r="18" spans="1:11" x14ac:dyDescent="0.2">
      <c r="A18" s="376"/>
      <c r="B18" s="376"/>
      <c r="C18" s="376"/>
      <c r="D18" s="376"/>
      <c r="E18" s="376"/>
      <c r="F18" s="376"/>
      <c r="G18" s="376"/>
      <c r="H18" s="376"/>
      <c r="I18" s="376"/>
      <c r="J18" s="226"/>
      <c r="K18" s="226"/>
    </row>
    <row r="19" spans="1:11" x14ac:dyDescent="0.2">
      <c r="A19" s="376"/>
      <c r="B19" s="376"/>
      <c r="C19" s="376"/>
      <c r="D19" s="376"/>
      <c r="E19" s="376"/>
      <c r="F19" s="376"/>
      <c r="G19" s="376"/>
      <c r="H19" s="376"/>
      <c r="I19" s="376"/>
      <c r="J19" s="226"/>
      <c r="K19" s="226"/>
    </row>
    <row r="20" spans="1:11" x14ac:dyDescent="0.2">
      <c r="A20" s="376"/>
      <c r="B20" s="376"/>
      <c r="C20" s="376"/>
      <c r="D20" s="376"/>
      <c r="E20" s="376"/>
      <c r="F20" s="376"/>
      <c r="G20" s="376"/>
      <c r="H20" s="376"/>
      <c r="I20" s="376"/>
      <c r="J20" s="226"/>
      <c r="K20" s="226"/>
    </row>
    <row r="21" spans="1:11" x14ac:dyDescent="0.2">
      <c r="A21" s="376"/>
      <c r="B21" s="376"/>
      <c r="C21" s="376"/>
      <c r="D21" s="376"/>
      <c r="E21" s="376"/>
      <c r="F21" s="376"/>
      <c r="G21" s="376"/>
      <c r="H21" s="376"/>
      <c r="I21" s="376"/>
      <c r="J21" s="226"/>
      <c r="K21" s="226"/>
    </row>
    <row r="22" spans="1:11" x14ac:dyDescent="0.2">
      <c r="A22" s="376"/>
      <c r="B22" s="376"/>
      <c r="C22" s="376"/>
      <c r="D22" s="376"/>
      <c r="E22" s="376"/>
      <c r="F22" s="376"/>
      <c r="G22" s="376"/>
      <c r="H22" s="376"/>
      <c r="I22" s="376"/>
      <c r="J22" s="226"/>
      <c r="K22" s="226"/>
    </row>
    <row r="23" spans="1:11" x14ac:dyDescent="0.2">
      <c r="A23" s="376"/>
      <c r="B23" s="376"/>
      <c r="C23" s="376"/>
      <c r="D23" s="376"/>
      <c r="E23" s="376"/>
      <c r="F23" s="376"/>
      <c r="G23" s="376"/>
      <c r="H23" s="376"/>
      <c r="I23" s="376"/>
      <c r="J23" s="226"/>
      <c r="K23" s="226"/>
    </row>
    <row r="24" spans="1:11" x14ac:dyDescent="0.2">
      <c r="A24" s="376"/>
      <c r="B24" s="376"/>
      <c r="C24" s="376"/>
      <c r="D24" s="376"/>
      <c r="E24" s="376"/>
      <c r="F24" s="376"/>
      <c r="G24" s="376"/>
      <c r="H24" s="376"/>
      <c r="I24" s="376"/>
      <c r="J24" s="226"/>
      <c r="K24" s="226"/>
    </row>
    <row r="25" spans="1:11" x14ac:dyDescent="0.2">
      <c r="A25" s="376"/>
      <c r="B25" s="376"/>
      <c r="C25" s="376"/>
      <c r="D25" s="376"/>
      <c r="E25" s="376"/>
      <c r="F25" s="376"/>
      <c r="G25" s="376"/>
      <c r="H25" s="376"/>
      <c r="I25" s="376"/>
      <c r="J25" s="226"/>
      <c r="K25" s="226"/>
    </row>
    <row r="26" spans="1:11" x14ac:dyDescent="0.2">
      <c r="A26" s="376"/>
      <c r="B26" s="376"/>
      <c r="C26" s="376"/>
      <c r="D26" s="376"/>
      <c r="E26" s="376"/>
      <c r="F26" s="376"/>
      <c r="G26" s="376"/>
      <c r="H26" s="376"/>
      <c r="I26" s="376"/>
      <c r="J26" s="226"/>
    </row>
    <row r="27" spans="1:11" x14ac:dyDescent="0.2">
      <c r="A27" s="376"/>
      <c r="B27" s="376"/>
      <c r="C27" s="376"/>
      <c r="D27" s="376"/>
      <c r="E27" s="376"/>
      <c r="F27" s="376"/>
      <c r="G27" s="376"/>
      <c r="H27" s="376"/>
      <c r="I27" s="376"/>
      <c r="J27" s="226"/>
    </row>
    <row r="28" spans="1:11" x14ac:dyDescent="0.2">
      <c r="A28" s="376"/>
      <c r="B28" s="376"/>
      <c r="C28" s="376"/>
      <c r="D28" s="376"/>
      <c r="E28" s="376"/>
      <c r="F28" s="376"/>
      <c r="G28" s="376"/>
      <c r="H28" s="376"/>
      <c r="I28" s="376"/>
      <c r="J28" s="226"/>
    </row>
    <row r="29" spans="1:11" x14ac:dyDescent="0.2">
      <c r="A29" s="376"/>
      <c r="B29" s="376"/>
      <c r="C29" s="376"/>
      <c r="D29" s="376"/>
      <c r="E29" s="376"/>
      <c r="F29" s="376"/>
      <c r="G29" s="376"/>
      <c r="H29" s="376"/>
      <c r="I29" s="376"/>
      <c r="J29" s="226"/>
    </row>
    <row r="30" spans="1:11" x14ac:dyDescent="0.2">
      <c r="A30" s="376"/>
      <c r="B30" s="376"/>
      <c r="C30" s="376"/>
      <c r="D30" s="376"/>
      <c r="E30" s="376"/>
      <c r="F30" s="376"/>
      <c r="G30" s="376"/>
      <c r="H30" s="376"/>
      <c r="I30" s="376"/>
      <c r="J30" s="226"/>
    </row>
    <row r="31" spans="1:11" x14ac:dyDescent="0.2">
      <c r="A31" s="226"/>
      <c r="B31" s="226"/>
      <c r="C31" s="226"/>
      <c r="D31" s="226"/>
      <c r="E31" s="226"/>
      <c r="F31" s="226"/>
      <c r="G31" s="226"/>
      <c r="H31" s="226"/>
      <c r="I31" s="226"/>
      <c r="J31" s="226"/>
    </row>
    <row r="32" spans="1:11" x14ac:dyDescent="0.2">
      <c r="A32" s="226"/>
      <c r="B32" s="226"/>
      <c r="C32" s="226"/>
      <c r="D32" s="226"/>
      <c r="E32" s="226"/>
      <c r="F32" s="226"/>
      <c r="G32" s="226"/>
      <c r="H32" s="226"/>
      <c r="I32" s="226"/>
      <c r="J32" s="226"/>
    </row>
    <row r="33" spans="1:10" x14ac:dyDescent="0.2">
      <c r="A33" s="226"/>
      <c r="B33" s="226"/>
      <c r="C33" s="226"/>
      <c r="D33" s="226"/>
      <c r="E33" s="226"/>
      <c r="F33" s="226"/>
      <c r="G33" s="226"/>
      <c r="H33" s="226"/>
      <c r="I33" s="226"/>
      <c r="J33" s="226"/>
    </row>
    <row r="34" spans="1:10" x14ac:dyDescent="0.2">
      <c r="A34" s="226"/>
      <c r="B34" s="226"/>
      <c r="C34" s="226"/>
      <c r="D34" s="226"/>
      <c r="E34" s="226"/>
      <c r="F34" s="226"/>
      <c r="G34" s="226"/>
      <c r="H34" s="226"/>
      <c r="I34" s="226"/>
      <c r="J34" s="226"/>
    </row>
    <row r="35" spans="1:10" x14ac:dyDescent="0.2">
      <c r="A35" s="226"/>
      <c r="B35" s="226"/>
      <c r="C35" s="226"/>
      <c r="D35" s="226"/>
      <c r="E35" s="226"/>
      <c r="F35" s="226"/>
      <c r="G35" s="226"/>
      <c r="H35" s="226"/>
      <c r="I35" s="226"/>
      <c r="J35" s="226"/>
    </row>
    <row r="36" spans="1:10" x14ac:dyDescent="0.2">
      <c r="A36" s="226"/>
      <c r="B36" s="226"/>
      <c r="C36" s="226"/>
      <c r="D36" s="226"/>
      <c r="E36" s="226"/>
      <c r="F36" s="226"/>
      <c r="G36" s="226"/>
      <c r="H36" s="226"/>
      <c r="I36" s="226"/>
      <c r="J36" s="226"/>
    </row>
    <row r="37" spans="1:10" x14ac:dyDescent="0.2">
      <c r="A37" s="226"/>
      <c r="B37" s="226"/>
      <c r="C37" s="226"/>
      <c r="D37" s="226"/>
      <c r="E37" s="226"/>
      <c r="F37" s="226"/>
      <c r="G37" s="226"/>
      <c r="H37" s="226"/>
      <c r="I37" s="226"/>
      <c r="J37" s="226"/>
    </row>
    <row r="38" spans="1:10" x14ac:dyDescent="0.2">
      <c r="A38" s="226"/>
      <c r="B38" s="226"/>
      <c r="C38" s="226"/>
      <c r="D38" s="226"/>
      <c r="E38" s="226"/>
      <c r="F38" s="226"/>
      <c r="G38" s="226"/>
      <c r="H38" s="226"/>
      <c r="I38" s="226"/>
      <c r="J38" s="226"/>
    </row>
    <row r="39" spans="1:10" x14ac:dyDescent="0.2">
      <c r="A39" s="226"/>
      <c r="B39" s="226"/>
      <c r="C39" s="226"/>
      <c r="D39" s="226"/>
      <c r="E39" s="226"/>
      <c r="F39" s="226"/>
      <c r="G39" s="226"/>
      <c r="H39" s="226"/>
      <c r="I39" s="226"/>
      <c r="J39" s="226"/>
    </row>
    <row r="40" spans="1:10" x14ac:dyDescent="0.2">
      <c r="A40" s="226"/>
      <c r="B40" s="226"/>
      <c r="C40" s="226"/>
      <c r="D40" s="226"/>
      <c r="E40" s="226"/>
      <c r="F40" s="226"/>
      <c r="G40" s="226"/>
      <c r="H40" s="226"/>
      <c r="I40" s="226"/>
      <c r="J40" s="226"/>
    </row>
  </sheetData>
  <mergeCells count="1">
    <mergeCell ref="A1:I30"/>
  </mergeCells>
  <pageMargins left="0.70866141732283472" right="0.70866141732283472" top="0.74803149606299213" bottom="0.74803149606299213" header="0.31496062992125984" footer="0.31496062992125984"/>
  <pageSetup paperSize="9" orientation="portrait" r:id="rId1"/>
  <headerFooter>
    <oddHeader>&amp;L&amp;9Organisational Strategy for Improvement Matrix (OSIM)</oddHeader>
    <oddFooter>&amp;L&amp;9&amp;A&amp;R&amp;9Page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R79"/>
  <sheetViews>
    <sheetView showGridLines="0" zoomScaleNormal="100" zoomScalePageLayoutView="85" workbookViewId="0">
      <selection activeCell="N1" sqref="N1"/>
    </sheetView>
  </sheetViews>
  <sheetFormatPr defaultRowHeight="15" x14ac:dyDescent="0.25"/>
  <cols>
    <col min="1" max="1" width="9.140625" style="209"/>
    <col min="2" max="2" width="14.140625" style="209" customWidth="1"/>
    <col min="3" max="8" width="9.140625" style="209"/>
    <col min="9" max="9" width="9.140625" style="209" customWidth="1"/>
    <col min="10" max="11" width="9.140625" style="209"/>
    <col min="12" max="12" width="8.42578125" style="209" customWidth="1"/>
    <col min="13" max="13" width="9.28515625" style="209" customWidth="1"/>
    <col min="14" max="16" width="9.140625" style="209"/>
    <col min="17" max="17" width="8.140625" style="209" customWidth="1"/>
    <col min="18" max="257" width="9.140625" style="209"/>
    <col min="258" max="258" width="14.140625" style="209" customWidth="1"/>
    <col min="259" max="264" width="9.140625" style="209"/>
    <col min="265" max="265" width="9.140625" style="209" customWidth="1"/>
    <col min="266" max="267" width="9.140625" style="209"/>
    <col min="268" max="268" width="8.42578125" style="209" customWidth="1"/>
    <col min="269" max="269" width="9.28515625" style="209" customWidth="1"/>
    <col min="270" max="513" width="9.140625" style="209"/>
    <col min="514" max="514" width="14.140625" style="209" customWidth="1"/>
    <col min="515" max="520" width="9.140625" style="209"/>
    <col min="521" max="521" width="9.140625" style="209" customWidth="1"/>
    <col min="522" max="523" width="9.140625" style="209"/>
    <col min="524" max="524" width="8.42578125" style="209" customWidth="1"/>
    <col min="525" max="525" width="9.28515625" style="209" customWidth="1"/>
    <col min="526" max="769" width="9.140625" style="209"/>
    <col min="770" max="770" width="14.140625" style="209" customWidth="1"/>
    <col min="771" max="776" width="9.140625" style="209"/>
    <col min="777" max="777" width="9.140625" style="209" customWidth="1"/>
    <col min="778" max="779" width="9.140625" style="209"/>
    <col min="780" max="780" width="8.42578125" style="209" customWidth="1"/>
    <col min="781" max="781" width="9.28515625" style="209" customWidth="1"/>
    <col min="782" max="1025" width="9.140625" style="209"/>
    <col min="1026" max="1026" width="14.140625" style="209" customWidth="1"/>
    <col min="1027" max="1032" width="9.140625" style="209"/>
    <col min="1033" max="1033" width="9.140625" style="209" customWidth="1"/>
    <col min="1034" max="1035" width="9.140625" style="209"/>
    <col min="1036" max="1036" width="8.42578125" style="209" customWidth="1"/>
    <col min="1037" max="1037" width="9.28515625" style="209" customWidth="1"/>
    <col min="1038" max="1281" width="9.140625" style="209"/>
    <col min="1282" max="1282" width="14.140625" style="209" customWidth="1"/>
    <col min="1283" max="1288" width="9.140625" style="209"/>
    <col min="1289" max="1289" width="9.140625" style="209" customWidth="1"/>
    <col min="1290" max="1291" width="9.140625" style="209"/>
    <col min="1292" max="1292" width="8.42578125" style="209" customWidth="1"/>
    <col min="1293" max="1293" width="9.28515625" style="209" customWidth="1"/>
    <col min="1294" max="1537" width="9.140625" style="209"/>
    <col min="1538" max="1538" width="14.140625" style="209" customWidth="1"/>
    <col min="1539" max="1544" width="9.140625" style="209"/>
    <col min="1545" max="1545" width="9.140625" style="209" customWidth="1"/>
    <col min="1546" max="1547" width="9.140625" style="209"/>
    <col min="1548" max="1548" width="8.42578125" style="209" customWidth="1"/>
    <col min="1549" max="1549" width="9.28515625" style="209" customWidth="1"/>
    <col min="1550" max="1793" width="9.140625" style="209"/>
    <col min="1794" max="1794" width="14.140625" style="209" customWidth="1"/>
    <col min="1795" max="1800" width="9.140625" style="209"/>
    <col min="1801" max="1801" width="9.140625" style="209" customWidth="1"/>
    <col min="1802" max="1803" width="9.140625" style="209"/>
    <col min="1804" max="1804" width="8.42578125" style="209" customWidth="1"/>
    <col min="1805" max="1805" width="9.28515625" style="209" customWidth="1"/>
    <col min="1806" max="2049" width="9.140625" style="209"/>
    <col min="2050" max="2050" width="14.140625" style="209" customWidth="1"/>
    <col min="2051" max="2056" width="9.140625" style="209"/>
    <col min="2057" max="2057" width="9.140625" style="209" customWidth="1"/>
    <col min="2058" max="2059" width="9.140625" style="209"/>
    <col min="2060" max="2060" width="8.42578125" style="209" customWidth="1"/>
    <col min="2061" max="2061" width="9.28515625" style="209" customWidth="1"/>
    <col min="2062" max="2305" width="9.140625" style="209"/>
    <col min="2306" max="2306" width="14.140625" style="209" customWidth="1"/>
    <col min="2307" max="2312" width="9.140625" style="209"/>
    <col min="2313" max="2313" width="9.140625" style="209" customWidth="1"/>
    <col min="2314" max="2315" width="9.140625" style="209"/>
    <col min="2316" max="2316" width="8.42578125" style="209" customWidth="1"/>
    <col min="2317" max="2317" width="9.28515625" style="209" customWidth="1"/>
    <col min="2318" max="2561" width="9.140625" style="209"/>
    <col min="2562" max="2562" width="14.140625" style="209" customWidth="1"/>
    <col min="2563" max="2568" width="9.140625" style="209"/>
    <col min="2569" max="2569" width="9.140625" style="209" customWidth="1"/>
    <col min="2570" max="2571" width="9.140625" style="209"/>
    <col min="2572" max="2572" width="8.42578125" style="209" customWidth="1"/>
    <col min="2573" max="2573" width="9.28515625" style="209" customWidth="1"/>
    <col min="2574" max="2817" width="9.140625" style="209"/>
    <col min="2818" max="2818" width="14.140625" style="209" customWidth="1"/>
    <col min="2819" max="2824" width="9.140625" style="209"/>
    <col min="2825" max="2825" width="9.140625" style="209" customWidth="1"/>
    <col min="2826" max="2827" width="9.140625" style="209"/>
    <col min="2828" max="2828" width="8.42578125" style="209" customWidth="1"/>
    <col min="2829" max="2829" width="9.28515625" style="209" customWidth="1"/>
    <col min="2830" max="3073" width="9.140625" style="209"/>
    <col min="3074" max="3074" width="14.140625" style="209" customWidth="1"/>
    <col min="3075" max="3080" width="9.140625" style="209"/>
    <col min="3081" max="3081" width="9.140625" style="209" customWidth="1"/>
    <col min="3082" max="3083" width="9.140625" style="209"/>
    <col min="3084" max="3084" width="8.42578125" style="209" customWidth="1"/>
    <col min="3085" max="3085" width="9.28515625" style="209" customWidth="1"/>
    <col min="3086" max="3329" width="9.140625" style="209"/>
    <col min="3330" max="3330" width="14.140625" style="209" customWidth="1"/>
    <col min="3331" max="3336" width="9.140625" style="209"/>
    <col min="3337" max="3337" width="9.140625" style="209" customWidth="1"/>
    <col min="3338" max="3339" width="9.140625" style="209"/>
    <col min="3340" max="3340" width="8.42578125" style="209" customWidth="1"/>
    <col min="3341" max="3341" width="9.28515625" style="209" customWidth="1"/>
    <col min="3342" max="3585" width="9.140625" style="209"/>
    <col min="3586" max="3586" width="14.140625" style="209" customWidth="1"/>
    <col min="3587" max="3592" width="9.140625" style="209"/>
    <col min="3593" max="3593" width="9.140625" style="209" customWidth="1"/>
    <col min="3594" max="3595" width="9.140625" style="209"/>
    <col min="3596" max="3596" width="8.42578125" style="209" customWidth="1"/>
    <col min="3597" max="3597" width="9.28515625" style="209" customWidth="1"/>
    <col min="3598" max="3841" width="9.140625" style="209"/>
    <col min="3842" max="3842" width="14.140625" style="209" customWidth="1"/>
    <col min="3843" max="3848" width="9.140625" style="209"/>
    <col min="3849" max="3849" width="9.140625" style="209" customWidth="1"/>
    <col min="3850" max="3851" width="9.140625" style="209"/>
    <col min="3852" max="3852" width="8.42578125" style="209" customWidth="1"/>
    <col min="3853" max="3853" width="9.28515625" style="209" customWidth="1"/>
    <col min="3854" max="4097" width="9.140625" style="209"/>
    <col min="4098" max="4098" width="14.140625" style="209" customWidth="1"/>
    <col min="4099" max="4104" width="9.140625" style="209"/>
    <col min="4105" max="4105" width="9.140625" style="209" customWidth="1"/>
    <col min="4106" max="4107" width="9.140625" style="209"/>
    <col min="4108" max="4108" width="8.42578125" style="209" customWidth="1"/>
    <col min="4109" max="4109" width="9.28515625" style="209" customWidth="1"/>
    <col min="4110" max="4353" width="9.140625" style="209"/>
    <col min="4354" max="4354" width="14.140625" style="209" customWidth="1"/>
    <col min="4355" max="4360" width="9.140625" style="209"/>
    <col min="4361" max="4361" width="9.140625" style="209" customWidth="1"/>
    <col min="4362" max="4363" width="9.140625" style="209"/>
    <col min="4364" max="4364" width="8.42578125" style="209" customWidth="1"/>
    <col min="4365" max="4365" width="9.28515625" style="209" customWidth="1"/>
    <col min="4366" max="4609" width="9.140625" style="209"/>
    <col min="4610" max="4610" width="14.140625" style="209" customWidth="1"/>
    <col min="4611" max="4616" width="9.140625" style="209"/>
    <col min="4617" max="4617" width="9.140625" style="209" customWidth="1"/>
    <col min="4618" max="4619" width="9.140625" style="209"/>
    <col min="4620" max="4620" width="8.42578125" style="209" customWidth="1"/>
    <col min="4621" max="4621" width="9.28515625" style="209" customWidth="1"/>
    <col min="4622" max="4865" width="9.140625" style="209"/>
    <col min="4866" max="4866" width="14.140625" style="209" customWidth="1"/>
    <col min="4867" max="4872" width="9.140625" style="209"/>
    <col min="4873" max="4873" width="9.140625" style="209" customWidth="1"/>
    <col min="4874" max="4875" width="9.140625" style="209"/>
    <col min="4876" max="4876" width="8.42578125" style="209" customWidth="1"/>
    <col min="4877" max="4877" width="9.28515625" style="209" customWidth="1"/>
    <col min="4878" max="5121" width="9.140625" style="209"/>
    <col min="5122" max="5122" width="14.140625" style="209" customWidth="1"/>
    <col min="5123" max="5128" width="9.140625" style="209"/>
    <col min="5129" max="5129" width="9.140625" style="209" customWidth="1"/>
    <col min="5130" max="5131" width="9.140625" style="209"/>
    <col min="5132" max="5132" width="8.42578125" style="209" customWidth="1"/>
    <col min="5133" max="5133" width="9.28515625" style="209" customWidth="1"/>
    <col min="5134" max="5377" width="9.140625" style="209"/>
    <col min="5378" max="5378" width="14.140625" style="209" customWidth="1"/>
    <col min="5379" max="5384" width="9.140625" style="209"/>
    <col min="5385" max="5385" width="9.140625" style="209" customWidth="1"/>
    <col min="5386" max="5387" width="9.140625" style="209"/>
    <col min="5388" max="5388" width="8.42578125" style="209" customWidth="1"/>
    <col min="5389" max="5389" width="9.28515625" style="209" customWidth="1"/>
    <col min="5390" max="5633" width="9.140625" style="209"/>
    <col min="5634" max="5634" width="14.140625" style="209" customWidth="1"/>
    <col min="5635" max="5640" width="9.140625" style="209"/>
    <col min="5641" max="5641" width="9.140625" style="209" customWidth="1"/>
    <col min="5642" max="5643" width="9.140625" style="209"/>
    <col min="5644" max="5644" width="8.42578125" style="209" customWidth="1"/>
    <col min="5645" max="5645" width="9.28515625" style="209" customWidth="1"/>
    <col min="5646" max="5889" width="9.140625" style="209"/>
    <col min="5890" max="5890" width="14.140625" style="209" customWidth="1"/>
    <col min="5891" max="5896" width="9.140625" style="209"/>
    <col min="5897" max="5897" width="9.140625" style="209" customWidth="1"/>
    <col min="5898" max="5899" width="9.140625" style="209"/>
    <col min="5900" max="5900" width="8.42578125" style="209" customWidth="1"/>
    <col min="5901" max="5901" width="9.28515625" style="209" customWidth="1"/>
    <col min="5902" max="6145" width="9.140625" style="209"/>
    <col min="6146" max="6146" width="14.140625" style="209" customWidth="1"/>
    <col min="6147" max="6152" width="9.140625" style="209"/>
    <col min="6153" max="6153" width="9.140625" style="209" customWidth="1"/>
    <col min="6154" max="6155" width="9.140625" style="209"/>
    <col min="6156" max="6156" width="8.42578125" style="209" customWidth="1"/>
    <col min="6157" max="6157" width="9.28515625" style="209" customWidth="1"/>
    <col min="6158" max="6401" width="9.140625" style="209"/>
    <col min="6402" max="6402" width="14.140625" style="209" customWidth="1"/>
    <col min="6403" max="6408" width="9.140625" style="209"/>
    <col min="6409" max="6409" width="9.140625" style="209" customWidth="1"/>
    <col min="6410" max="6411" width="9.140625" style="209"/>
    <col min="6412" max="6412" width="8.42578125" style="209" customWidth="1"/>
    <col min="6413" max="6413" width="9.28515625" style="209" customWidth="1"/>
    <col min="6414" max="6657" width="9.140625" style="209"/>
    <col min="6658" max="6658" width="14.140625" style="209" customWidth="1"/>
    <col min="6659" max="6664" width="9.140625" style="209"/>
    <col min="6665" max="6665" width="9.140625" style="209" customWidth="1"/>
    <col min="6666" max="6667" width="9.140625" style="209"/>
    <col min="6668" max="6668" width="8.42578125" style="209" customWidth="1"/>
    <col min="6669" max="6669" width="9.28515625" style="209" customWidth="1"/>
    <col min="6670" max="6913" width="9.140625" style="209"/>
    <col min="6914" max="6914" width="14.140625" style="209" customWidth="1"/>
    <col min="6915" max="6920" width="9.140625" style="209"/>
    <col min="6921" max="6921" width="9.140625" style="209" customWidth="1"/>
    <col min="6922" max="6923" width="9.140625" style="209"/>
    <col min="6924" max="6924" width="8.42578125" style="209" customWidth="1"/>
    <col min="6925" max="6925" width="9.28515625" style="209" customWidth="1"/>
    <col min="6926" max="7169" width="9.140625" style="209"/>
    <col min="7170" max="7170" width="14.140625" style="209" customWidth="1"/>
    <col min="7171" max="7176" width="9.140625" style="209"/>
    <col min="7177" max="7177" width="9.140625" style="209" customWidth="1"/>
    <col min="7178" max="7179" width="9.140625" style="209"/>
    <col min="7180" max="7180" width="8.42578125" style="209" customWidth="1"/>
    <col min="7181" max="7181" width="9.28515625" style="209" customWidth="1"/>
    <col min="7182" max="7425" width="9.140625" style="209"/>
    <col min="7426" max="7426" width="14.140625" style="209" customWidth="1"/>
    <col min="7427" max="7432" width="9.140625" style="209"/>
    <col min="7433" max="7433" width="9.140625" style="209" customWidth="1"/>
    <col min="7434" max="7435" width="9.140625" style="209"/>
    <col min="7436" max="7436" width="8.42578125" style="209" customWidth="1"/>
    <col min="7437" max="7437" width="9.28515625" style="209" customWidth="1"/>
    <col min="7438" max="7681" width="9.140625" style="209"/>
    <col min="7682" max="7682" width="14.140625" style="209" customWidth="1"/>
    <col min="7683" max="7688" width="9.140625" style="209"/>
    <col min="7689" max="7689" width="9.140625" style="209" customWidth="1"/>
    <col min="7690" max="7691" width="9.140625" style="209"/>
    <col min="7692" max="7692" width="8.42578125" style="209" customWidth="1"/>
    <col min="7693" max="7693" width="9.28515625" style="209" customWidth="1"/>
    <col min="7694" max="7937" width="9.140625" style="209"/>
    <col min="7938" max="7938" width="14.140625" style="209" customWidth="1"/>
    <col min="7939" max="7944" width="9.140625" style="209"/>
    <col min="7945" max="7945" width="9.140625" style="209" customWidth="1"/>
    <col min="7946" max="7947" width="9.140625" style="209"/>
    <col min="7948" max="7948" width="8.42578125" style="209" customWidth="1"/>
    <col min="7949" max="7949" width="9.28515625" style="209" customWidth="1"/>
    <col min="7950" max="8193" width="9.140625" style="209"/>
    <col min="8194" max="8194" width="14.140625" style="209" customWidth="1"/>
    <col min="8195" max="8200" width="9.140625" style="209"/>
    <col min="8201" max="8201" width="9.140625" style="209" customWidth="1"/>
    <col min="8202" max="8203" width="9.140625" style="209"/>
    <col min="8204" max="8204" width="8.42578125" style="209" customWidth="1"/>
    <col min="8205" max="8205" width="9.28515625" style="209" customWidth="1"/>
    <col min="8206" max="8449" width="9.140625" style="209"/>
    <col min="8450" max="8450" width="14.140625" style="209" customWidth="1"/>
    <col min="8451" max="8456" width="9.140625" style="209"/>
    <col min="8457" max="8457" width="9.140625" style="209" customWidth="1"/>
    <col min="8458" max="8459" width="9.140625" style="209"/>
    <col min="8460" max="8460" width="8.42578125" style="209" customWidth="1"/>
    <col min="8461" max="8461" width="9.28515625" style="209" customWidth="1"/>
    <col min="8462" max="8705" width="9.140625" style="209"/>
    <col min="8706" max="8706" width="14.140625" style="209" customWidth="1"/>
    <col min="8707" max="8712" width="9.140625" style="209"/>
    <col min="8713" max="8713" width="9.140625" style="209" customWidth="1"/>
    <col min="8714" max="8715" width="9.140625" style="209"/>
    <col min="8716" max="8716" width="8.42578125" style="209" customWidth="1"/>
    <col min="8717" max="8717" width="9.28515625" style="209" customWidth="1"/>
    <col min="8718" max="8961" width="9.140625" style="209"/>
    <col min="8962" max="8962" width="14.140625" style="209" customWidth="1"/>
    <col min="8963" max="8968" width="9.140625" style="209"/>
    <col min="8969" max="8969" width="9.140625" style="209" customWidth="1"/>
    <col min="8970" max="8971" width="9.140625" style="209"/>
    <col min="8972" max="8972" width="8.42578125" style="209" customWidth="1"/>
    <col min="8973" max="8973" width="9.28515625" style="209" customWidth="1"/>
    <col min="8974" max="9217" width="9.140625" style="209"/>
    <col min="9218" max="9218" width="14.140625" style="209" customWidth="1"/>
    <col min="9219" max="9224" width="9.140625" style="209"/>
    <col min="9225" max="9225" width="9.140625" style="209" customWidth="1"/>
    <col min="9226" max="9227" width="9.140625" style="209"/>
    <col min="9228" max="9228" width="8.42578125" style="209" customWidth="1"/>
    <col min="9229" max="9229" width="9.28515625" style="209" customWidth="1"/>
    <col min="9230" max="9473" width="9.140625" style="209"/>
    <col min="9474" max="9474" width="14.140625" style="209" customWidth="1"/>
    <col min="9475" max="9480" width="9.140625" style="209"/>
    <col min="9481" max="9481" width="9.140625" style="209" customWidth="1"/>
    <col min="9482" max="9483" width="9.140625" style="209"/>
    <col min="9484" max="9484" width="8.42578125" style="209" customWidth="1"/>
    <col min="9485" max="9485" width="9.28515625" style="209" customWidth="1"/>
    <col min="9486" max="9729" width="9.140625" style="209"/>
    <col min="9730" max="9730" width="14.140625" style="209" customWidth="1"/>
    <col min="9731" max="9736" width="9.140625" style="209"/>
    <col min="9737" max="9737" width="9.140625" style="209" customWidth="1"/>
    <col min="9738" max="9739" width="9.140625" style="209"/>
    <col min="9740" max="9740" width="8.42578125" style="209" customWidth="1"/>
    <col min="9741" max="9741" width="9.28515625" style="209" customWidth="1"/>
    <col min="9742" max="9985" width="9.140625" style="209"/>
    <col min="9986" max="9986" width="14.140625" style="209" customWidth="1"/>
    <col min="9987" max="9992" width="9.140625" style="209"/>
    <col min="9993" max="9993" width="9.140625" style="209" customWidth="1"/>
    <col min="9994" max="9995" width="9.140625" style="209"/>
    <col min="9996" max="9996" width="8.42578125" style="209" customWidth="1"/>
    <col min="9997" max="9997" width="9.28515625" style="209" customWidth="1"/>
    <col min="9998" max="10241" width="9.140625" style="209"/>
    <col min="10242" max="10242" width="14.140625" style="209" customWidth="1"/>
    <col min="10243" max="10248" width="9.140625" style="209"/>
    <col min="10249" max="10249" width="9.140625" style="209" customWidth="1"/>
    <col min="10250" max="10251" width="9.140625" style="209"/>
    <col min="10252" max="10252" width="8.42578125" style="209" customWidth="1"/>
    <col min="10253" max="10253" width="9.28515625" style="209" customWidth="1"/>
    <col min="10254" max="10497" width="9.140625" style="209"/>
    <col min="10498" max="10498" width="14.140625" style="209" customWidth="1"/>
    <col min="10499" max="10504" width="9.140625" style="209"/>
    <col min="10505" max="10505" width="9.140625" style="209" customWidth="1"/>
    <col min="10506" max="10507" width="9.140625" style="209"/>
    <col min="10508" max="10508" width="8.42578125" style="209" customWidth="1"/>
    <col min="10509" max="10509" width="9.28515625" style="209" customWidth="1"/>
    <col min="10510" max="10753" width="9.140625" style="209"/>
    <col min="10754" max="10754" width="14.140625" style="209" customWidth="1"/>
    <col min="10755" max="10760" width="9.140625" style="209"/>
    <col min="10761" max="10761" width="9.140625" style="209" customWidth="1"/>
    <col min="10762" max="10763" width="9.140625" style="209"/>
    <col min="10764" max="10764" width="8.42578125" style="209" customWidth="1"/>
    <col min="10765" max="10765" width="9.28515625" style="209" customWidth="1"/>
    <col min="10766" max="11009" width="9.140625" style="209"/>
    <col min="11010" max="11010" width="14.140625" style="209" customWidth="1"/>
    <col min="11011" max="11016" width="9.140625" style="209"/>
    <col min="11017" max="11017" width="9.140625" style="209" customWidth="1"/>
    <col min="11018" max="11019" width="9.140625" style="209"/>
    <col min="11020" max="11020" width="8.42578125" style="209" customWidth="1"/>
    <col min="11021" max="11021" width="9.28515625" style="209" customWidth="1"/>
    <col min="11022" max="11265" width="9.140625" style="209"/>
    <col min="11266" max="11266" width="14.140625" style="209" customWidth="1"/>
    <col min="11267" max="11272" width="9.140625" style="209"/>
    <col min="11273" max="11273" width="9.140625" style="209" customWidth="1"/>
    <col min="11274" max="11275" width="9.140625" style="209"/>
    <col min="11276" max="11276" width="8.42578125" style="209" customWidth="1"/>
    <col min="11277" max="11277" width="9.28515625" style="209" customWidth="1"/>
    <col min="11278" max="11521" width="9.140625" style="209"/>
    <col min="11522" max="11522" width="14.140625" style="209" customWidth="1"/>
    <col min="11523" max="11528" width="9.140625" style="209"/>
    <col min="11529" max="11529" width="9.140625" style="209" customWidth="1"/>
    <col min="11530" max="11531" width="9.140625" style="209"/>
    <col min="11532" max="11532" width="8.42578125" style="209" customWidth="1"/>
    <col min="11533" max="11533" width="9.28515625" style="209" customWidth="1"/>
    <col min="11534" max="11777" width="9.140625" style="209"/>
    <col min="11778" max="11778" width="14.140625" style="209" customWidth="1"/>
    <col min="11779" max="11784" width="9.140625" style="209"/>
    <col min="11785" max="11785" width="9.140625" style="209" customWidth="1"/>
    <col min="11786" max="11787" width="9.140625" style="209"/>
    <col min="11788" max="11788" width="8.42578125" style="209" customWidth="1"/>
    <col min="11789" max="11789" width="9.28515625" style="209" customWidth="1"/>
    <col min="11790" max="12033" width="9.140625" style="209"/>
    <col min="12034" max="12034" width="14.140625" style="209" customWidth="1"/>
    <col min="12035" max="12040" width="9.140625" style="209"/>
    <col min="12041" max="12041" width="9.140625" style="209" customWidth="1"/>
    <col min="12042" max="12043" width="9.140625" style="209"/>
    <col min="12044" max="12044" width="8.42578125" style="209" customWidth="1"/>
    <col min="12045" max="12045" width="9.28515625" style="209" customWidth="1"/>
    <col min="12046" max="12289" width="9.140625" style="209"/>
    <col min="12290" max="12290" width="14.140625" style="209" customWidth="1"/>
    <col min="12291" max="12296" width="9.140625" style="209"/>
    <col min="12297" max="12297" width="9.140625" style="209" customWidth="1"/>
    <col min="12298" max="12299" width="9.140625" style="209"/>
    <col min="12300" max="12300" width="8.42578125" style="209" customWidth="1"/>
    <col min="12301" max="12301" width="9.28515625" style="209" customWidth="1"/>
    <col min="12302" max="12545" width="9.140625" style="209"/>
    <col min="12546" max="12546" width="14.140625" style="209" customWidth="1"/>
    <col min="12547" max="12552" width="9.140625" style="209"/>
    <col min="12553" max="12553" width="9.140625" style="209" customWidth="1"/>
    <col min="12554" max="12555" width="9.140625" style="209"/>
    <col min="12556" max="12556" width="8.42578125" style="209" customWidth="1"/>
    <col min="12557" max="12557" width="9.28515625" style="209" customWidth="1"/>
    <col min="12558" max="12801" width="9.140625" style="209"/>
    <col min="12802" max="12802" width="14.140625" style="209" customWidth="1"/>
    <col min="12803" max="12808" width="9.140625" style="209"/>
    <col min="12809" max="12809" width="9.140625" style="209" customWidth="1"/>
    <col min="12810" max="12811" width="9.140625" style="209"/>
    <col min="12812" max="12812" width="8.42578125" style="209" customWidth="1"/>
    <col min="12813" max="12813" width="9.28515625" style="209" customWidth="1"/>
    <col min="12814" max="13057" width="9.140625" style="209"/>
    <col min="13058" max="13058" width="14.140625" style="209" customWidth="1"/>
    <col min="13059" max="13064" width="9.140625" style="209"/>
    <col min="13065" max="13065" width="9.140625" style="209" customWidth="1"/>
    <col min="13066" max="13067" width="9.140625" style="209"/>
    <col min="13068" max="13068" width="8.42578125" style="209" customWidth="1"/>
    <col min="13069" max="13069" width="9.28515625" style="209" customWidth="1"/>
    <col min="13070" max="13313" width="9.140625" style="209"/>
    <col min="13314" max="13314" width="14.140625" style="209" customWidth="1"/>
    <col min="13315" max="13320" width="9.140625" style="209"/>
    <col min="13321" max="13321" width="9.140625" style="209" customWidth="1"/>
    <col min="13322" max="13323" width="9.140625" style="209"/>
    <col min="13324" max="13324" width="8.42578125" style="209" customWidth="1"/>
    <col min="13325" max="13325" width="9.28515625" style="209" customWidth="1"/>
    <col min="13326" max="13569" width="9.140625" style="209"/>
    <col min="13570" max="13570" width="14.140625" style="209" customWidth="1"/>
    <col min="13571" max="13576" width="9.140625" style="209"/>
    <col min="13577" max="13577" width="9.140625" style="209" customWidth="1"/>
    <col min="13578" max="13579" width="9.140625" style="209"/>
    <col min="13580" max="13580" width="8.42578125" style="209" customWidth="1"/>
    <col min="13581" max="13581" width="9.28515625" style="209" customWidth="1"/>
    <col min="13582" max="13825" width="9.140625" style="209"/>
    <col min="13826" max="13826" width="14.140625" style="209" customWidth="1"/>
    <col min="13827" max="13832" width="9.140625" style="209"/>
    <col min="13833" max="13833" width="9.140625" style="209" customWidth="1"/>
    <col min="13834" max="13835" width="9.140625" style="209"/>
    <col min="13836" max="13836" width="8.42578125" style="209" customWidth="1"/>
    <col min="13837" max="13837" width="9.28515625" style="209" customWidth="1"/>
    <col min="13838" max="14081" width="9.140625" style="209"/>
    <col min="14082" max="14082" width="14.140625" style="209" customWidth="1"/>
    <col min="14083" max="14088" width="9.140625" style="209"/>
    <col min="14089" max="14089" width="9.140625" style="209" customWidth="1"/>
    <col min="14090" max="14091" width="9.140625" style="209"/>
    <col min="14092" max="14092" width="8.42578125" style="209" customWidth="1"/>
    <col min="14093" max="14093" width="9.28515625" style="209" customWidth="1"/>
    <col min="14094" max="14337" width="9.140625" style="209"/>
    <col min="14338" max="14338" width="14.140625" style="209" customWidth="1"/>
    <col min="14339" max="14344" width="9.140625" style="209"/>
    <col min="14345" max="14345" width="9.140625" style="209" customWidth="1"/>
    <col min="14346" max="14347" width="9.140625" style="209"/>
    <col min="14348" max="14348" width="8.42578125" style="209" customWidth="1"/>
    <col min="14349" max="14349" width="9.28515625" style="209" customWidth="1"/>
    <col min="14350" max="14593" width="9.140625" style="209"/>
    <col min="14594" max="14594" width="14.140625" style="209" customWidth="1"/>
    <col min="14595" max="14600" width="9.140625" style="209"/>
    <col min="14601" max="14601" width="9.140625" style="209" customWidth="1"/>
    <col min="14602" max="14603" width="9.140625" style="209"/>
    <col min="14604" max="14604" width="8.42578125" style="209" customWidth="1"/>
    <col min="14605" max="14605" width="9.28515625" style="209" customWidth="1"/>
    <col min="14606" max="14849" width="9.140625" style="209"/>
    <col min="14850" max="14850" width="14.140625" style="209" customWidth="1"/>
    <col min="14851" max="14856" width="9.140625" style="209"/>
    <col min="14857" max="14857" width="9.140625" style="209" customWidth="1"/>
    <col min="14858" max="14859" width="9.140625" style="209"/>
    <col min="14860" max="14860" width="8.42578125" style="209" customWidth="1"/>
    <col min="14861" max="14861" width="9.28515625" style="209" customWidth="1"/>
    <col min="14862" max="15105" width="9.140625" style="209"/>
    <col min="15106" max="15106" width="14.140625" style="209" customWidth="1"/>
    <col min="15107" max="15112" width="9.140625" style="209"/>
    <col min="15113" max="15113" width="9.140625" style="209" customWidth="1"/>
    <col min="15114" max="15115" width="9.140625" style="209"/>
    <col min="15116" max="15116" width="8.42578125" style="209" customWidth="1"/>
    <col min="15117" max="15117" width="9.28515625" style="209" customWidth="1"/>
    <col min="15118" max="15361" width="9.140625" style="209"/>
    <col min="15362" max="15362" width="14.140625" style="209" customWidth="1"/>
    <col min="15363" max="15368" width="9.140625" style="209"/>
    <col min="15369" max="15369" width="9.140625" style="209" customWidth="1"/>
    <col min="15370" max="15371" width="9.140625" style="209"/>
    <col min="15372" max="15372" width="8.42578125" style="209" customWidth="1"/>
    <col min="15373" max="15373" width="9.28515625" style="209" customWidth="1"/>
    <col min="15374" max="15617" width="9.140625" style="209"/>
    <col min="15618" max="15618" width="14.140625" style="209" customWidth="1"/>
    <col min="15619" max="15624" width="9.140625" style="209"/>
    <col min="15625" max="15625" width="9.140625" style="209" customWidth="1"/>
    <col min="15626" max="15627" width="9.140625" style="209"/>
    <col min="15628" max="15628" width="8.42578125" style="209" customWidth="1"/>
    <col min="15629" max="15629" width="9.28515625" style="209" customWidth="1"/>
    <col min="15630" max="15873" width="9.140625" style="209"/>
    <col min="15874" max="15874" width="14.140625" style="209" customWidth="1"/>
    <col min="15875" max="15880" width="9.140625" style="209"/>
    <col min="15881" max="15881" width="9.140625" style="209" customWidth="1"/>
    <col min="15882" max="15883" width="9.140625" style="209"/>
    <col min="15884" max="15884" width="8.42578125" style="209" customWidth="1"/>
    <col min="15885" max="15885" width="9.28515625" style="209" customWidth="1"/>
    <col min="15886" max="16129" width="9.140625" style="209"/>
    <col min="16130" max="16130" width="14.140625" style="209" customWidth="1"/>
    <col min="16131" max="16136" width="9.140625" style="209"/>
    <col min="16137" max="16137" width="9.140625" style="209" customWidth="1"/>
    <col min="16138" max="16139" width="9.140625" style="209"/>
    <col min="16140" max="16140" width="8.42578125" style="209" customWidth="1"/>
    <col min="16141" max="16141" width="9.28515625" style="209" customWidth="1"/>
    <col min="16142" max="16384" width="9.140625" style="209"/>
  </cols>
  <sheetData>
    <row r="1" spans="1:16" ht="84" customHeight="1" x14ac:dyDescent="0.25">
      <c r="A1" s="245"/>
      <c r="B1" s="245"/>
      <c r="C1" s="246" t="s">
        <v>803</v>
      </c>
      <c r="D1" s="247"/>
      <c r="E1" s="247"/>
      <c r="F1" s="247"/>
      <c r="G1" s="247"/>
      <c r="H1" s="247"/>
      <c r="I1" s="247"/>
      <c r="J1" s="247"/>
      <c r="K1" s="247"/>
      <c r="L1" s="247"/>
      <c r="M1" s="248"/>
    </row>
    <row r="2" spans="1:16" s="210" customFormat="1" ht="6" customHeight="1" x14ac:dyDescent="0.25">
      <c r="A2" s="249" t="s">
        <v>631</v>
      </c>
      <c r="B2" s="249"/>
      <c r="C2" s="249"/>
      <c r="D2" s="249"/>
      <c r="E2" s="249"/>
      <c r="F2" s="249"/>
      <c r="G2" s="249"/>
      <c r="H2" s="249"/>
      <c r="I2" s="249"/>
      <c r="J2" s="249"/>
      <c r="K2" s="249"/>
      <c r="L2" s="249"/>
      <c r="M2" s="249"/>
    </row>
    <row r="3" spans="1:16" s="210" customFormat="1" ht="21.95" customHeight="1" x14ac:dyDescent="0.25">
      <c r="A3" s="256" t="s">
        <v>632</v>
      </c>
      <c r="B3" s="257"/>
      <c r="C3" s="257"/>
      <c r="D3" s="257"/>
      <c r="E3" s="257"/>
      <c r="F3" s="257"/>
      <c r="G3" s="257"/>
      <c r="H3" s="257"/>
      <c r="I3" s="257"/>
      <c r="J3" s="257"/>
      <c r="K3" s="257"/>
      <c r="L3" s="257"/>
      <c r="M3" s="258"/>
    </row>
    <row r="4" spans="1:16" s="210" customFormat="1" ht="233.25" customHeight="1" x14ac:dyDescent="0.25">
      <c r="A4" s="250" t="s">
        <v>850</v>
      </c>
      <c r="B4" s="251"/>
      <c r="C4" s="251"/>
      <c r="D4" s="251"/>
      <c r="E4" s="251"/>
      <c r="F4" s="251"/>
      <c r="G4" s="251"/>
      <c r="H4" s="251"/>
      <c r="I4" s="251"/>
      <c r="J4" s="251"/>
      <c r="K4" s="251"/>
      <c r="L4" s="251"/>
      <c r="M4" s="252"/>
    </row>
    <row r="5" spans="1:16" s="210" customFormat="1" ht="6" customHeight="1" x14ac:dyDescent="0.25">
      <c r="A5" s="217"/>
      <c r="B5" s="217"/>
      <c r="C5" s="217"/>
      <c r="D5" s="217"/>
      <c r="E5" s="217"/>
      <c r="F5" s="217"/>
      <c r="G5" s="217"/>
      <c r="H5" s="217"/>
      <c r="I5" s="217"/>
      <c r="J5" s="217"/>
      <c r="K5" s="217"/>
      <c r="L5" s="217"/>
      <c r="M5" s="217"/>
      <c r="P5" s="13"/>
    </row>
    <row r="6" spans="1:16" s="210" customFormat="1" ht="21.95" customHeight="1" x14ac:dyDescent="0.25">
      <c r="A6" s="256" t="s">
        <v>634</v>
      </c>
      <c r="B6" s="257"/>
      <c r="C6" s="257"/>
      <c r="D6" s="257"/>
      <c r="E6" s="257"/>
      <c r="F6" s="257"/>
      <c r="G6" s="257"/>
      <c r="H6" s="257"/>
      <c r="I6" s="257"/>
      <c r="J6" s="257"/>
      <c r="K6" s="257"/>
      <c r="L6" s="257"/>
      <c r="M6" s="258"/>
      <c r="P6" s="13"/>
    </row>
    <row r="7" spans="1:16" s="210" customFormat="1" ht="39.75" customHeight="1" x14ac:dyDescent="0.25">
      <c r="A7" s="259" t="s">
        <v>808</v>
      </c>
      <c r="B7" s="260"/>
      <c r="C7" s="260"/>
      <c r="D7" s="260"/>
      <c r="E7" s="260"/>
      <c r="F7" s="260"/>
      <c r="G7" s="260"/>
      <c r="H7" s="260"/>
      <c r="I7" s="260"/>
      <c r="J7" s="260"/>
      <c r="K7" s="260"/>
      <c r="L7" s="260"/>
      <c r="M7" s="261"/>
      <c r="P7" s="3"/>
    </row>
    <row r="8" spans="1:16" s="210" customFormat="1" ht="6" customHeight="1" x14ac:dyDescent="0.25">
      <c r="A8" s="217"/>
      <c r="B8" s="217"/>
      <c r="C8" s="217"/>
      <c r="D8" s="217"/>
      <c r="E8" s="217"/>
      <c r="F8" s="217"/>
      <c r="G8" s="217"/>
      <c r="H8" s="217"/>
      <c r="I8" s="217"/>
      <c r="J8" s="217"/>
      <c r="K8" s="217"/>
      <c r="L8" s="217"/>
      <c r="M8" s="217"/>
      <c r="P8" s="13"/>
    </row>
    <row r="9" spans="1:16" s="210" customFormat="1" ht="21.95" customHeight="1" x14ac:dyDescent="0.25">
      <c r="A9" s="256" t="s">
        <v>633</v>
      </c>
      <c r="B9" s="257"/>
      <c r="C9" s="257"/>
      <c r="D9" s="257"/>
      <c r="E9" s="257"/>
      <c r="F9" s="257"/>
      <c r="G9" s="257"/>
      <c r="H9" s="257"/>
      <c r="I9" s="257"/>
      <c r="J9" s="257"/>
      <c r="K9" s="257"/>
      <c r="L9" s="257"/>
      <c r="M9" s="258"/>
      <c r="P9" s="3"/>
    </row>
    <row r="10" spans="1:16" s="210" customFormat="1" ht="21.95" customHeight="1" x14ac:dyDescent="0.25">
      <c r="A10" s="270" t="s">
        <v>641</v>
      </c>
      <c r="B10" s="271"/>
      <c r="C10" s="271"/>
      <c r="D10" s="271"/>
      <c r="E10" s="271"/>
      <c r="F10" s="271"/>
      <c r="G10" s="271"/>
      <c r="H10" s="271"/>
      <c r="I10" s="271"/>
      <c r="J10" s="271"/>
      <c r="K10" s="271"/>
      <c r="L10" s="271"/>
      <c r="M10" s="272"/>
      <c r="P10" s="3"/>
    </row>
    <row r="11" spans="1:16" s="210" customFormat="1" ht="131.25" customHeight="1" x14ac:dyDescent="0.25">
      <c r="A11" s="262" t="s">
        <v>810</v>
      </c>
      <c r="B11" s="263"/>
      <c r="C11" s="263"/>
      <c r="D11" s="263"/>
      <c r="E11" s="263"/>
      <c r="F11" s="263"/>
      <c r="G11" s="263"/>
      <c r="H11" s="263"/>
      <c r="I11" s="263"/>
      <c r="J11" s="263"/>
      <c r="K11" s="263"/>
      <c r="L11" s="263"/>
      <c r="M11" s="264"/>
      <c r="P11" s="3"/>
    </row>
    <row r="12" spans="1:16" s="210" customFormat="1" ht="6" customHeight="1" x14ac:dyDescent="0.25">
      <c r="A12" s="217"/>
      <c r="B12" s="217"/>
      <c r="C12" s="217"/>
      <c r="D12" s="217"/>
      <c r="E12" s="217"/>
      <c r="F12" s="217"/>
      <c r="G12" s="217"/>
      <c r="H12" s="217"/>
      <c r="I12" s="217"/>
      <c r="J12" s="217"/>
      <c r="K12" s="217"/>
      <c r="L12" s="217"/>
      <c r="M12" s="217"/>
      <c r="P12" s="13"/>
    </row>
    <row r="13" spans="1:16" s="210" customFormat="1" ht="21.95" customHeight="1" x14ac:dyDescent="0.25">
      <c r="A13" s="270" t="s">
        <v>644</v>
      </c>
      <c r="B13" s="271"/>
      <c r="C13" s="271"/>
      <c r="D13" s="271"/>
      <c r="E13" s="271"/>
      <c r="F13" s="271"/>
      <c r="G13" s="271"/>
      <c r="H13" s="271"/>
      <c r="I13" s="271"/>
      <c r="J13" s="271"/>
      <c r="K13" s="271"/>
      <c r="L13" s="271"/>
      <c r="M13" s="272"/>
      <c r="P13" s="3"/>
    </row>
    <row r="14" spans="1:16" s="210" customFormat="1" ht="36" customHeight="1" x14ac:dyDescent="0.25">
      <c r="A14" s="262" t="s">
        <v>811</v>
      </c>
      <c r="B14" s="263"/>
      <c r="C14" s="263"/>
      <c r="D14" s="263"/>
      <c r="E14" s="263"/>
      <c r="F14" s="263"/>
      <c r="G14" s="263"/>
      <c r="H14" s="263"/>
      <c r="I14" s="263"/>
      <c r="J14" s="263"/>
      <c r="K14" s="263"/>
      <c r="L14" s="263"/>
      <c r="M14" s="264"/>
      <c r="P14" s="13"/>
    </row>
    <row r="15" spans="1:16" s="210" customFormat="1" ht="15.75" x14ac:dyDescent="0.25">
      <c r="A15" s="262" t="s">
        <v>635</v>
      </c>
      <c r="B15" s="263"/>
      <c r="C15" s="263"/>
      <c r="D15" s="263"/>
      <c r="E15" s="263"/>
      <c r="F15" s="263"/>
      <c r="G15" s="263"/>
      <c r="H15" s="263"/>
      <c r="I15" s="263"/>
      <c r="J15" s="263"/>
      <c r="K15" s="263"/>
      <c r="L15" s="263"/>
      <c r="M15" s="264"/>
      <c r="P15" s="13"/>
    </row>
    <row r="16" spans="1:16" s="210" customFormat="1" ht="33.75" customHeight="1" x14ac:dyDescent="0.25">
      <c r="A16" s="262" t="s">
        <v>636</v>
      </c>
      <c r="B16" s="263"/>
      <c r="C16" s="263"/>
      <c r="D16" s="263"/>
      <c r="E16" s="263"/>
      <c r="F16" s="263"/>
      <c r="G16" s="263"/>
      <c r="H16" s="263"/>
      <c r="I16" s="263"/>
      <c r="J16" s="263"/>
      <c r="K16" s="263"/>
      <c r="L16" s="263"/>
      <c r="M16" s="264"/>
      <c r="P16" s="13"/>
    </row>
    <row r="17" spans="1:16" s="210" customFormat="1" ht="204.75" customHeight="1" x14ac:dyDescent="0.25">
      <c r="A17" s="262" t="s">
        <v>812</v>
      </c>
      <c r="B17" s="263"/>
      <c r="C17" s="263"/>
      <c r="D17" s="263"/>
      <c r="E17" s="263"/>
      <c r="F17" s="263"/>
      <c r="G17" s="263"/>
      <c r="H17" s="263"/>
      <c r="I17" s="263"/>
      <c r="J17" s="218"/>
      <c r="K17" s="218"/>
      <c r="L17" s="218"/>
      <c r="M17" s="219"/>
      <c r="P17" s="13"/>
    </row>
    <row r="18" spans="1:16" s="210" customFormat="1" ht="130.5" customHeight="1" x14ac:dyDescent="0.25">
      <c r="A18" s="262" t="s">
        <v>637</v>
      </c>
      <c r="B18" s="263"/>
      <c r="C18" s="263"/>
      <c r="D18" s="263"/>
      <c r="E18" s="218"/>
      <c r="F18" s="218"/>
      <c r="G18" s="218"/>
      <c r="H18" s="218"/>
      <c r="I18" s="218"/>
      <c r="J18" s="218"/>
      <c r="K18" s="218"/>
      <c r="L18" s="218"/>
      <c r="M18" s="219"/>
      <c r="P18" s="13"/>
    </row>
    <row r="19" spans="1:16" s="210" customFormat="1" ht="40.5" customHeight="1" x14ac:dyDescent="0.25">
      <c r="A19" s="262" t="s">
        <v>638</v>
      </c>
      <c r="B19" s="263"/>
      <c r="C19" s="263"/>
      <c r="D19" s="263"/>
      <c r="E19" s="263"/>
      <c r="F19" s="263"/>
      <c r="G19" s="263"/>
      <c r="H19" s="263"/>
      <c r="I19" s="263"/>
      <c r="J19" s="263"/>
      <c r="K19" s="263"/>
      <c r="L19" s="263"/>
      <c r="M19" s="264"/>
      <c r="P19" s="13"/>
    </row>
    <row r="20" spans="1:16" s="210" customFormat="1" ht="99.75" customHeight="1" x14ac:dyDescent="0.25">
      <c r="A20" s="265" t="s">
        <v>639</v>
      </c>
      <c r="B20" s="266"/>
      <c r="C20" s="266"/>
      <c r="D20" s="266"/>
      <c r="E20" s="266"/>
      <c r="F20" s="266"/>
      <c r="G20" s="266"/>
      <c r="H20" s="220"/>
      <c r="I20" s="220"/>
      <c r="J20" s="220"/>
      <c r="K20" s="220"/>
      <c r="L20" s="220"/>
      <c r="M20" s="221"/>
      <c r="P20" s="13"/>
    </row>
    <row r="21" spans="1:16" s="210" customFormat="1" ht="34.5" customHeight="1" x14ac:dyDescent="0.25">
      <c r="A21" s="268" t="s">
        <v>816</v>
      </c>
      <c r="B21" s="273"/>
      <c r="C21" s="273"/>
      <c r="D21" s="273"/>
      <c r="E21" s="273"/>
      <c r="F21" s="273"/>
      <c r="G21" s="273"/>
      <c r="H21" s="273"/>
      <c r="I21" s="273"/>
      <c r="J21" s="273"/>
      <c r="K21" s="273"/>
      <c r="L21" s="273"/>
      <c r="M21" s="274"/>
      <c r="P21" s="13"/>
    </row>
    <row r="22" spans="1:16" s="210" customFormat="1" ht="19.5" customHeight="1" x14ac:dyDescent="0.25">
      <c r="A22" s="262" t="s">
        <v>640</v>
      </c>
      <c r="B22" s="263"/>
      <c r="C22" s="263"/>
      <c r="D22" s="263"/>
      <c r="E22" s="263"/>
      <c r="F22" s="263"/>
      <c r="G22" s="263"/>
      <c r="H22" s="263"/>
      <c r="I22" s="263"/>
      <c r="J22" s="263"/>
      <c r="K22" s="263"/>
      <c r="L22" s="263"/>
      <c r="M22" s="264"/>
      <c r="P22" s="13"/>
    </row>
    <row r="23" spans="1:16" s="210" customFormat="1" ht="6" customHeight="1" x14ac:dyDescent="0.25">
      <c r="A23" s="217"/>
      <c r="B23" s="217"/>
      <c r="C23" s="217"/>
      <c r="D23" s="217"/>
      <c r="E23" s="217"/>
      <c r="F23" s="217"/>
      <c r="G23" s="217"/>
      <c r="H23" s="217"/>
      <c r="I23" s="217"/>
      <c r="J23" s="217"/>
      <c r="K23" s="217"/>
      <c r="L23" s="217"/>
      <c r="M23" s="217"/>
      <c r="P23" s="13"/>
    </row>
    <row r="24" spans="1:16" s="210" customFormat="1" ht="21.95" customHeight="1" x14ac:dyDescent="0.25">
      <c r="A24" s="270" t="s">
        <v>642</v>
      </c>
      <c r="B24" s="271"/>
      <c r="C24" s="271"/>
      <c r="D24" s="271"/>
      <c r="E24" s="271"/>
      <c r="F24" s="271"/>
      <c r="G24" s="271"/>
      <c r="H24" s="271"/>
      <c r="I24" s="271"/>
      <c r="J24" s="271"/>
      <c r="K24" s="271"/>
      <c r="L24" s="271"/>
      <c r="M24" s="272"/>
      <c r="P24" s="3"/>
    </row>
    <row r="25" spans="1:16" s="210" customFormat="1" ht="19.5" customHeight="1" x14ac:dyDescent="0.25">
      <c r="A25" s="262" t="s">
        <v>648</v>
      </c>
      <c r="B25" s="263"/>
      <c r="C25" s="263"/>
      <c r="D25" s="263"/>
      <c r="E25" s="263"/>
      <c r="F25" s="263"/>
      <c r="G25" s="263"/>
      <c r="H25" s="263"/>
      <c r="I25" s="263"/>
      <c r="J25" s="263"/>
      <c r="K25" s="263"/>
      <c r="L25" s="263"/>
      <c r="M25" s="264"/>
      <c r="P25" s="13"/>
    </row>
    <row r="26" spans="1:16" s="210" customFormat="1" ht="192" customHeight="1" x14ac:dyDescent="0.25">
      <c r="A26" s="262" t="s">
        <v>815</v>
      </c>
      <c r="B26" s="263"/>
      <c r="C26" s="263"/>
      <c r="D26" s="263"/>
      <c r="E26" s="263"/>
      <c r="F26" s="263"/>
      <c r="G26" s="263"/>
      <c r="H26" s="263"/>
      <c r="I26" s="263"/>
      <c r="J26" s="263"/>
      <c r="K26" s="263"/>
      <c r="L26" s="263"/>
      <c r="M26" s="264"/>
      <c r="P26" s="13"/>
    </row>
    <row r="27" spans="1:16" s="210" customFormat="1" ht="155.25" customHeight="1" x14ac:dyDescent="0.25">
      <c r="A27" s="262" t="s">
        <v>813</v>
      </c>
      <c r="B27" s="263"/>
      <c r="C27" s="263"/>
      <c r="D27" s="263"/>
      <c r="E27" s="263"/>
      <c r="F27" s="263"/>
      <c r="G27" s="263"/>
      <c r="H27" s="263"/>
      <c r="I27" s="218"/>
      <c r="J27" s="218"/>
      <c r="K27" s="218"/>
      <c r="L27" s="218"/>
      <c r="M27" s="219"/>
      <c r="P27" s="13"/>
    </row>
    <row r="28" spans="1:16" s="210" customFormat="1" ht="158.25" customHeight="1" x14ac:dyDescent="0.25">
      <c r="A28" s="262" t="s">
        <v>645</v>
      </c>
      <c r="B28" s="263"/>
      <c r="C28" s="263"/>
      <c r="D28" s="263"/>
      <c r="E28" s="263"/>
      <c r="F28" s="263"/>
      <c r="G28" s="263"/>
      <c r="H28" s="263"/>
      <c r="I28" s="263"/>
      <c r="J28" s="263"/>
      <c r="K28" s="263"/>
      <c r="L28" s="263"/>
      <c r="M28" s="264"/>
      <c r="P28" s="13"/>
    </row>
    <row r="29" spans="1:16" s="210" customFormat="1" ht="128.25" customHeight="1" x14ac:dyDescent="0.25">
      <c r="A29" s="262" t="s">
        <v>814</v>
      </c>
      <c r="B29" s="263"/>
      <c r="C29" s="263"/>
      <c r="D29" s="263"/>
      <c r="E29" s="263"/>
      <c r="F29" s="263"/>
      <c r="G29" s="263"/>
      <c r="H29" s="263"/>
      <c r="I29" s="263"/>
      <c r="J29" s="263"/>
      <c r="K29" s="263"/>
      <c r="L29" s="263"/>
      <c r="M29" s="264"/>
      <c r="P29" s="13"/>
    </row>
    <row r="30" spans="1:16" s="210" customFormat="1" ht="104.25" customHeight="1" x14ac:dyDescent="0.25">
      <c r="A30" s="265" t="s">
        <v>646</v>
      </c>
      <c r="B30" s="266"/>
      <c r="C30" s="266"/>
      <c r="D30" s="266"/>
      <c r="E30" s="266"/>
      <c r="F30" s="266"/>
      <c r="G30" s="266"/>
      <c r="H30" s="266"/>
      <c r="I30" s="266"/>
      <c r="J30" s="266"/>
      <c r="K30" s="266"/>
      <c r="L30" s="266"/>
      <c r="M30" s="267"/>
      <c r="P30" s="13"/>
    </row>
    <row r="31" spans="1:16" s="210" customFormat="1" ht="246.75" customHeight="1" x14ac:dyDescent="0.25">
      <c r="A31" s="268" t="s">
        <v>658</v>
      </c>
      <c r="B31" s="269"/>
      <c r="C31" s="269"/>
      <c r="D31" s="269"/>
      <c r="E31" s="269"/>
      <c r="F31" s="269"/>
      <c r="G31" s="269"/>
      <c r="H31" s="222"/>
      <c r="I31" s="222"/>
      <c r="J31" s="222"/>
      <c r="K31" s="222"/>
      <c r="L31" s="222"/>
      <c r="M31" s="223"/>
      <c r="P31" s="13"/>
    </row>
    <row r="32" spans="1:16" s="210" customFormat="1" ht="6" customHeight="1" x14ac:dyDescent="0.25">
      <c r="A32" s="217"/>
      <c r="B32" s="217"/>
      <c r="C32" s="217"/>
      <c r="D32" s="217"/>
      <c r="E32" s="217"/>
      <c r="F32" s="217"/>
      <c r="G32" s="217"/>
      <c r="H32" s="217"/>
      <c r="I32" s="217"/>
      <c r="J32" s="217"/>
      <c r="K32" s="217"/>
      <c r="L32" s="217"/>
      <c r="M32" s="217"/>
      <c r="P32" s="13"/>
    </row>
    <row r="33" spans="1:16" s="210" customFormat="1" ht="21.95" customHeight="1" x14ac:dyDescent="0.25">
      <c r="A33" s="270" t="s">
        <v>817</v>
      </c>
      <c r="B33" s="271"/>
      <c r="C33" s="271"/>
      <c r="D33" s="271"/>
      <c r="E33" s="271"/>
      <c r="F33" s="271"/>
      <c r="G33" s="271"/>
      <c r="H33" s="271"/>
      <c r="I33" s="271"/>
      <c r="J33" s="271"/>
      <c r="K33" s="271"/>
      <c r="L33" s="271"/>
      <c r="M33" s="272"/>
      <c r="P33" s="3"/>
    </row>
    <row r="34" spans="1:16" s="210" customFormat="1" ht="19.5" customHeight="1" x14ac:dyDescent="0.25">
      <c r="A34" s="262" t="s">
        <v>818</v>
      </c>
      <c r="B34" s="263"/>
      <c r="C34" s="263"/>
      <c r="D34" s="263"/>
      <c r="E34" s="263"/>
      <c r="F34" s="263"/>
      <c r="G34" s="263"/>
      <c r="H34" s="263"/>
      <c r="I34" s="263"/>
      <c r="J34" s="263"/>
      <c r="K34" s="263"/>
      <c r="L34" s="263"/>
      <c r="M34" s="264"/>
      <c r="P34" s="13"/>
    </row>
    <row r="35" spans="1:16" s="210" customFormat="1" ht="301.5" customHeight="1" x14ac:dyDescent="0.25">
      <c r="A35" s="262" t="s">
        <v>819</v>
      </c>
      <c r="B35" s="263"/>
      <c r="C35" s="263"/>
      <c r="D35" s="263"/>
      <c r="E35" s="218"/>
      <c r="F35" s="218"/>
      <c r="G35" s="218"/>
      <c r="H35" s="218"/>
      <c r="I35" s="218"/>
      <c r="J35" s="218"/>
      <c r="K35" s="218"/>
      <c r="L35" s="218"/>
      <c r="M35" s="219"/>
      <c r="P35" s="13"/>
    </row>
    <row r="36" spans="1:16" s="210" customFormat="1" ht="6" customHeight="1" x14ac:dyDescent="0.25">
      <c r="A36" s="217"/>
      <c r="B36" s="217"/>
      <c r="C36" s="217"/>
      <c r="D36" s="217"/>
      <c r="E36" s="217"/>
      <c r="F36" s="217"/>
      <c r="G36" s="217"/>
      <c r="H36" s="217"/>
      <c r="I36" s="217"/>
      <c r="J36" s="217"/>
      <c r="K36" s="217"/>
      <c r="L36" s="217"/>
      <c r="M36" s="217"/>
      <c r="P36" s="13"/>
    </row>
    <row r="37" spans="1:16" s="210" customFormat="1" ht="21.95" customHeight="1" x14ac:dyDescent="0.25">
      <c r="A37" s="270" t="s">
        <v>820</v>
      </c>
      <c r="B37" s="271"/>
      <c r="C37" s="271"/>
      <c r="D37" s="271"/>
      <c r="E37" s="271"/>
      <c r="F37" s="271"/>
      <c r="G37" s="271"/>
      <c r="H37" s="271"/>
      <c r="I37" s="271"/>
      <c r="J37" s="271"/>
      <c r="K37" s="271"/>
      <c r="L37" s="271"/>
      <c r="M37" s="272"/>
      <c r="P37" s="3"/>
    </row>
    <row r="38" spans="1:16" s="210" customFormat="1" ht="19.5" customHeight="1" x14ac:dyDescent="0.25">
      <c r="A38" s="262" t="s">
        <v>821</v>
      </c>
      <c r="B38" s="263"/>
      <c r="C38" s="263"/>
      <c r="D38" s="263"/>
      <c r="E38" s="263"/>
      <c r="F38" s="263"/>
      <c r="G38" s="263"/>
      <c r="H38" s="263"/>
      <c r="I38" s="263"/>
      <c r="J38" s="263"/>
      <c r="K38" s="263"/>
      <c r="L38" s="263"/>
      <c r="M38" s="264"/>
      <c r="P38" s="13"/>
    </row>
    <row r="39" spans="1:16" s="210" customFormat="1" ht="71.25" customHeight="1" x14ac:dyDescent="0.25">
      <c r="A39" s="262" t="s">
        <v>647</v>
      </c>
      <c r="B39" s="263"/>
      <c r="C39" s="263"/>
      <c r="D39" s="263"/>
      <c r="E39" s="263"/>
      <c r="F39" s="263"/>
      <c r="G39" s="263"/>
      <c r="H39" s="263"/>
      <c r="I39" s="263"/>
      <c r="J39" s="263"/>
      <c r="K39" s="263"/>
      <c r="L39" s="263"/>
      <c r="M39" s="264"/>
      <c r="P39" s="13"/>
    </row>
    <row r="40" spans="1:16" s="210" customFormat="1" ht="154.5" customHeight="1" x14ac:dyDescent="0.25">
      <c r="A40" s="262" t="s">
        <v>649</v>
      </c>
      <c r="B40" s="263"/>
      <c r="C40" s="263"/>
      <c r="D40" s="263"/>
      <c r="E40" s="263"/>
      <c r="F40" s="263"/>
      <c r="G40" s="218"/>
      <c r="H40" s="218"/>
      <c r="I40" s="218"/>
      <c r="J40" s="218"/>
      <c r="K40" s="218"/>
      <c r="L40" s="218"/>
      <c r="M40" s="219"/>
      <c r="P40" s="13"/>
    </row>
    <row r="41" spans="1:16" s="210" customFormat="1" ht="74.25" customHeight="1" x14ac:dyDescent="0.25">
      <c r="A41" s="262" t="s">
        <v>650</v>
      </c>
      <c r="B41" s="263"/>
      <c r="C41" s="263"/>
      <c r="D41" s="263"/>
      <c r="E41" s="263"/>
      <c r="F41" s="263"/>
      <c r="G41" s="263"/>
      <c r="H41" s="263"/>
      <c r="I41" s="263"/>
      <c r="J41" s="263"/>
      <c r="K41" s="263"/>
      <c r="L41" s="263"/>
      <c r="M41" s="264"/>
      <c r="P41" s="13"/>
    </row>
    <row r="42" spans="1:16" s="210" customFormat="1" ht="101.25" customHeight="1" x14ac:dyDescent="0.25">
      <c r="A42" s="262" t="s">
        <v>834</v>
      </c>
      <c r="B42" s="263"/>
      <c r="C42" s="263"/>
      <c r="D42" s="263"/>
      <c r="E42" s="263"/>
      <c r="F42" s="263"/>
      <c r="G42" s="263"/>
      <c r="H42" s="263"/>
      <c r="I42" s="263"/>
      <c r="J42" s="218"/>
      <c r="K42" s="218"/>
      <c r="L42" s="218"/>
      <c r="M42" s="219"/>
      <c r="P42" s="13"/>
    </row>
    <row r="43" spans="1:16" s="210" customFormat="1" ht="69.75" customHeight="1" x14ac:dyDescent="0.25">
      <c r="A43" s="262" t="s">
        <v>835</v>
      </c>
      <c r="B43" s="263"/>
      <c r="C43" s="263"/>
      <c r="D43" s="263"/>
      <c r="E43" s="263"/>
      <c r="F43" s="263"/>
      <c r="G43" s="263"/>
      <c r="H43" s="263"/>
      <c r="I43" s="218"/>
      <c r="J43" s="218"/>
      <c r="K43" s="218"/>
      <c r="L43" s="218"/>
      <c r="M43" s="219"/>
      <c r="P43" s="13"/>
    </row>
    <row r="44" spans="1:16" s="210" customFormat="1" ht="144" customHeight="1" x14ac:dyDescent="0.25">
      <c r="A44" s="262" t="s">
        <v>651</v>
      </c>
      <c r="B44" s="263"/>
      <c r="C44" s="263"/>
      <c r="D44" s="263"/>
      <c r="E44" s="263"/>
      <c r="F44" s="263"/>
      <c r="G44" s="263"/>
      <c r="H44" s="263"/>
      <c r="I44" s="263"/>
      <c r="J44" s="263"/>
      <c r="K44" s="218"/>
      <c r="L44" s="218"/>
      <c r="M44" s="219"/>
      <c r="P44" s="13"/>
    </row>
    <row r="45" spans="1:16" s="210" customFormat="1" ht="113.25" customHeight="1" x14ac:dyDescent="0.25">
      <c r="A45" s="262" t="s">
        <v>652</v>
      </c>
      <c r="B45" s="263"/>
      <c r="C45" s="263"/>
      <c r="D45" s="263"/>
      <c r="E45" s="263"/>
      <c r="F45" s="263"/>
      <c r="G45" s="263"/>
      <c r="H45" s="263"/>
      <c r="I45" s="263"/>
      <c r="J45" s="263"/>
      <c r="K45" s="263"/>
      <c r="L45" s="263"/>
      <c r="M45" s="264"/>
      <c r="P45" s="13"/>
    </row>
    <row r="46" spans="1:16" s="210" customFormat="1" ht="105" customHeight="1" x14ac:dyDescent="0.25">
      <c r="A46" s="262" t="s">
        <v>836</v>
      </c>
      <c r="B46" s="263"/>
      <c r="C46" s="263"/>
      <c r="D46" s="263"/>
      <c r="E46" s="263"/>
      <c r="F46" s="263"/>
      <c r="G46" s="263"/>
      <c r="H46" s="263"/>
      <c r="I46" s="263"/>
      <c r="J46" s="263"/>
      <c r="K46" s="263"/>
      <c r="L46" s="263"/>
      <c r="M46" s="264"/>
      <c r="P46" s="13"/>
    </row>
    <row r="47" spans="1:16" s="210" customFormat="1" ht="151.5" customHeight="1" x14ac:dyDescent="0.25">
      <c r="A47" s="262" t="s">
        <v>837</v>
      </c>
      <c r="B47" s="263"/>
      <c r="C47" s="263"/>
      <c r="D47" s="263"/>
      <c r="E47" s="263"/>
      <c r="F47" s="263"/>
      <c r="G47" s="263"/>
      <c r="H47" s="263"/>
      <c r="I47" s="263"/>
      <c r="J47" s="263"/>
      <c r="K47" s="218"/>
      <c r="L47" s="218"/>
      <c r="M47" s="219"/>
      <c r="P47" s="13"/>
    </row>
    <row r="48" spans="1:16" s="210" customFormat="1" ht="154.5" customHeight="1" x14ac:dyDescent="0.25">
      <c r="A48" s="262" t="s">
        <v>838</v>
      </c>
      <c r="B48" s="263"/>
      <c r="C48" s="263"/>
      <c r="D48" s="263"/>
      <c r="E48" s="263"/>
      <c r="F48" s="263"/>
      <c r="G48" s="263"/>
      <c r="H48" s="263"/>
      <c r="I48" s="263"/>
      <c r="J48" s="263"/>
      <c r="K48" s="218"/>
      <c r="L48" s="218"/>
      <c r="M48" s="219"/>
      <c r="P48" s="13"/>
    </row>
    <row r="49" spans="1:18" s="210" customFormat="1" ht="117.75" customHeight="1" x14ac:dyDescent="0.25">
      <c r="A49" s="262" t="s">
        <v>840</v>
      </c>
      <c r="B49" s="263"/>
      <c r="C49" s="263"/>
      <c r="D49" s="263"/>
      <c r="E49" s="263"/>
      <c r="F49" s="263"/>
      <c r="G49" s="263"/>
      <c r="H49" s="263"/>
      <c r="I49" s="263"/>
      <c r="J49" s="218"/>
      <c r="K49" s="218"/>
      <c r="L49" s="218"/>
      <c r="M49" s="219"/>
      <c r="P49" s="13"/>
    </row>
    <row r="50" spans="1:18" s="210" customFormat="1" ht="6" customHeight="1" x14ac:dyDescent="0.25">
      <c r="A50" s="217"/>
      <c r="B50" s="217"/>
      <c r="C50" s="217"/>
      <c r="D50" s="217"/>
      <c r="E50" s="217"/>
      <c r="F50" s="217"/>
      <c r="G50" s="217"/>
      <c r="H50" s="217"/>
      <c r="I50" s="217"/>
      <c r="J50" s="217"/>
      <c r="K50" s="217"/>
      <c r="L50" s="217"/>
      <c r="M50" s="217"/>
      <c r="P50" s="13"/>
    </row>
    <row r="51" spans="1:18" s="210" customFormat="1" ht="21.95" customHeight="1" x14ac:dyDescent="0.25">
      <c r="A51" s="270" t="s">
        <v>839</v>
      </c>
      <c r="B51" s="271"/>
      <c r="C51" s="271"/>
      <c r="D51" s="271"/>
      <c r="E51" s="271"/>
      <c r="F51" s="271"/>
      <c r="G51" s="271"/>
      <c r="H51" s="271"/>
      <c r="I51" s="271"/>
      <c r="J51" s="271"/>
      <c r="K51" s="271"/>
      <c r="L51" s="271"/>
      <c r="M51" s="272"/>
      <c r="P51" s="3"/>
    </row>
    <row r="52" spans="1:18" s="210" customFormat="1" ht="19.5" customHeight="1" x14ac:dyDescent="0.25">
      <c r="A52" s="262" t="s">
        <v>841</v>
      </c>
      <c r="B52" s="263"/>
      <c r="C52" s="263"/>
      <c r="D52" s="263"/>
      <c r="E52" s="263"/>
      <c r="F52" s="263"/>
      <c r="G52" s="263"/>
      <c r="H52" s="263"/>
      <c r="I52" s="263"/>
      <c r="J52" s="263"/>
      <c r="K52" s="263"/>
      <c r="L52" s="263"/>
      <c r="M52" s="264"/>
      <c r="P52" s="13"/>
    </row>
    <row r="53" spans="1:18" s="210" customFormat="1" ht="180" customHeight="1" x14ac:dyDescent="0.25">
      <c r="A53" s="262" t="s">
        <v>842</v>
      </c>
      <c r="B53" s="263"/>
      <c r="C53" s="263"/>
      <c r="D53" s="263"/>
      <c r="E53" s="263"/>
      <c r="F53" s="263"/>
      <c r="G53" s="263"/>
      <c r="H53" s="263"/>
      <c r="I53" s="263"/>
      <c r="J53" s="263"/>
      <c r="K53" s="263"/>
      <c r="L53" s="263"/>
      <c r="M53" s="264"/>
      <c r="P53" s="13"/>
    </row>
    <row r="54" spans="1:18" s="210" customFormat="1" ht="120.75" customHeight="1" x14ac:dyDescent="0.25">
      <c r="A54" s="265" t="s">
        <v>843</v>
      </c>
      <c r="B54" s="266"/>
      <c r="C54" s="266"/>
      <c r="D54" s="266"/>
      <c r="E54" s="266"/>
      <c r="F54" s="266"/>
      <c r="G54" s="266"/>
      <c r="H54" s="266"/>
      <c r="I54" s="266"/>
      <c r="J54" s="266"/>
      <c r="K54" s="220"/>
      <c r="L54" s="220"/>
      <c r="M54" s="221"/>
      <c r="P54" s="13"/>
    </row>
    <row r="55" spans="1:18" s="210" customFormat="1" ht="165" customHeight="1" x14ac:dyDescent="0.25">
      <c r="A55" s="268" t="s">
        <v>844</v>
      </c>
      <c r="B55" s="269"/>
      <c r="C55" s="269"/>
      <c r="D55" s="269"/>
      <c r="E55" s="269"/>
      <c r="F55" s="269"/>
      <c r="G55" s="269"/>
      <c r="H55" s="222"/>
      <c r="I55" s="222"/>
      <c r="J55" s="222"/>
      <c r="K55" s="222"/>
      <c r="L55" s="222"/>
      <c r="M55" s="223"/>
      <c r="P55" s="13"/>
    </row>
    <row r="56" spans="1:18" s="210" customFormat="1" ht="129.75" customHeight="1" x14ac:dyDescent="0.25">
      <c r="A56" s="262" t="s">
        <v>845</v>
      </c>
      <c r="B56" s="263"/>
      <c r="C56" s="263"/>
      <c r="D56" s="263"/>
      <c r="E56" s="263"/>
      <c r="F56" s="263"/>
      <c r="G56" s="263"/>
      <c r="H56" s="263"/>
      <c r="I56" s="263"/>
      <c r="J56" s="263"/>
      <c r="K56" s="218"/>
      <c r="L56" s="218"/>
      <c r="M56" s="219"/>
      <c r="P56" s="13"/>
    </row>
    <row r="57" spans="1:18" s="210" customFormat="1" ht="6" customHeight="1" x14ac:dyDescent="0.25">
      <c r="A57" s="217"/>
      <c r="B57" s="217"/>
      <c r="C57" s="217"/>
      <c r="D57" s="217"/>
      <c r="E57" s="217"/>
      <c r="F57" s="217"/>
      <c r="G57" s="217"/>
      <c r="H57" s="217"/>
      <c r="I57" s="217"/>
      <c r="J57" s="217"/>
      <c r="K57" s="217"/>
      <c r="L57" s="217"/>
      <c r="M57" s="217"/>
      <c r="P57" s="13"/>
    </row>
    <row r="58" spans="1:18" s="210" customFormat="1" ht="21.95" customHeight="1" x14ac:dyDescent="0.25">
      <c r="A58" s="256" t="s">
        <v>846</v>
      </c>
      <c r="B58" s="257"/>
      <c r="C58" s="257"/>
      <c r="D58" s="257"/>
      <c r="E58" s="257"/>
      <c r="F58" s="257"/>
      <c r="G58" s="257"/>
      <c r="H58" s="257"/>
      <c r="I58" s="257"/>
      <c r="J58" s="257"/>
      <c r="K58" s="257"/>
      <c r="L58" s="257"/>
      <c r="M58" s="258"/>
    </row>
    <row r="59" spans="1:18" s="211" customFormat="1" ht="35.25" customHeight="1" x14ac:dyDescent="0.2">
      <c r="A59" s="253" t="s">
        <v>654</v>
      </c>
      <c r="B59" s="254"/>
      <c r="C59" s="254"/>
      <c r="D59" s="254"/>
      <c r="E59" s="254"/>
      <c r="F59" s="254"/>
      <c r="G59" s="254"/>
      <c r="H59" s="254"/>
      <c r="I59" s="254"/>
      <c r="J59" s="254"/>
      <c r="K59" s="254"/>
      <c r="L59" s="254"/>
      <c r="M59" s="255"/>
      <c r="Q59" s="12"/>
      <c r="R59" s="212"/>
    </row>
    <row r="60" spans="1:18" s="211" customFormat="1" ht="58.5" customHeight="1" x14ac:dyDescent="0.2">
      <c r="A60" s="253" t="s">
        <v>847</v>
      </c>
      <c r="B60" s="254"/>
      <c r="C60" s="254"/>
      <c r="D60" s="254"/>
      <c r="E60" s="254"/>
      <c r="F60" s="254"/>
      <c r="G60" s="254"/>
      <c r="H60" s="254"/>
      <c r="I60" s="254"/>
      <c r="J60" s="254"/>
      <c r="K60" s="254"/>
      <c r="L60" s="254"/>
      <c r="M60" s="255"/>
      <c r="Q60" s="12"/>
    </row>
    <row r="61" spans="1:18" s="210" customFormat="1" ht="24.75" customHeight="1" x14ac:dyDescent="0.25">
      <c r="A61" s="253" t="s">
        <v>653</v>
      </c>
      <c r="B61" s="254"/>
      <c r="C61" s="254"/>
      <c r="D61" s="254"/>
      <c r="E61" s="254"/>
      <c r="F61" s="254"/>
      <c r="G61" s="254"/>
      <c r="H61" s="254"/>
      <c r="I61" s="254"/>
      <c r="J61" s="254"/>
      <c r="K61" s="254"/>
      <c r="L61" s="254"/>
      <c r="M61" s="255"/>
      <c r="Q61" s="12"/>
    </row>
    <row r="62" spans="1:18" s="210" customFormat="1" ht="38.25" customHeight="1" x14ac:dyDescent="0.25">
      <c r="A62" s="253" t="s">
        <v>655</v>
      </c>
      <c r="B62" s="254"/>
      <c r="C62" s="254"/>
      <c r="D62" s="254"/>
      <c r="E62" s="254"/>
      <c r="F62" s="254"/>
      <c r="G62" s="254"/>
      <c r="H62" s="254"/>
      <c r="I62" s="254"/>
      <c r="J62" s="254"/>
      <c r="K62" s="254"/>
      <c r="L62" s="254"/>
      <c r="M62" s="255"/>
      <c r="Q62" s="12"/>
    </row>
    <row r="63" spans="1:18" s="210" customFormat="1" ht="36.75" customHeight="1" x14ac:dyDescent="0.25">
      <c r="A63" s="253" t="s">
        <v>656</v>
      </c>
      <c r="B63" s="254"/>
      <c r="C63" s="254"/>
      <c r="D63" s="254"/>
      <c r="E63" s="254"/>
      <c r="F63" s="254"/>
      <c r="G63" s="254"/>
      <c r="H63" s="254"/>
      <c r="I63" s="254"/>
      <c r="J63" s="254"/>
      <c r="K63" s="254"/>
      <c r="L63" s="254"/>
      <c r="M63" s="255"/>
      <c r="Q63" s="12"/>
      <c r="R63" s="213"/>
    </row>
    <row r="64" spans="1:18" s="210" customFormat="1" ht="39.75" customHeight="1" x14ac:dyDescent="0.25">
      <c r="A64" s="253" t="s">
        <v>848</v>
      </c>
      <c r="B64" s="254"/>
      <c r="C64" s="254"/>
      <c r="D64" s="254"/>
      <c r="E64" s="254"/>
      <c r="F64" s="254"/>
      <c r="G64" s="254"/>
      <c r="H64" s="254"/>
      <c r="I64" s="254"/>
      <c r="J64" s="254"/>
      <c r="K64" s="254"/>
      <c r="L64" s="254"/>
      <c r="M64" s="255"/>
    </row>
    <row r="65" spans="1:16" s="210" customFormat="1" ht="6" customHeight="1" x14ac:dyDescent="0.25">
      <c r="A65" s="217"/>
      <c r="B65" s="217"/>
      <c r="C65" s="217"/>
      <c r="D65" s="217"/>
      <c r="E65" s="217"/>
      <c r="F65" s="217"/>
      <c r="G65" s="217"/>
      <c r="H65" s="217"/>
      <c r="I65" s="217"/>
      <c r="J65" s="217"/>
      <c r="K65" s="217"/>
      <c r="L65" s="217"/>
      <c r="M65" s="217"/>
      <c r="P65" s="13"/>
    </row>
    <row r="66" spans="1:16" s="210" customFormat="1" ht="21.95" customHeight="1" x14ac:dyDescent="0.25">
      <c r="A66" s="256" t="s">
        <v>657</v>
      </c>
      <c r="B66" s="257"/>
      <c r="C66" s="257"/>
      <c r="D66" s="257"/>
      <c r="E66" s="257"/>
      <c r="F66" s="257"/>
      <c r="G66" s="257"/>
      <c r="H66" s="257"/>
      <c r="I66" s="257"/>
      <c r="J66" s="257"/>
      <c r="K66" s="257"/>
      <c r="L66" s="257"/>
      <c r="M66" s="258"/>
    </row>
    <row r="67" spans="1:16" s="211" customFormat="1" ht="44.25" customHeight="1" x14ac:dyDescent="0.2">
      <c r="A67" s="253" t="s">
        <v>849</v>
      </c>
      <c r="B67" s="254"/>
      <c r="C67" s="254"/>
      <c r="D67" s="254"/>
      <c r="E67" s="254"/>
      <c r="F67" s="254"/>
      <c r="G67" s="254"/>
      <c r="H67" s="254"/>
      <c r="I67" s="254"/>
      <c r="J67" s="254"/>
      <c r="K67" s="254"/>
      <c r="L67" s="254"/>
      <c r="M67" s="255"/>
    </row>
    <row r="68" spans="1:16" s="210" customFormat="1" ht="15.75" x14ac:dyDescent="0.25"/>
    <row r="69" spans="1:16" s="210" customFormat="1" ht="15.75" x14ac:dyDescent="0.25"/>
    <row r="70" spans="1:16" s="210" customFormat="1" ht="15.75" x14ac:dyDescent="0.25"/>
    <row r="71" spans="1:16" s="210" customFormat="1" ht="15.75" x14ac:dyDescent="0.25"/>
    <row r="72" spans="1:16" s="210" customFormat="1" ht="15.75" x14ac:dyDescent="0.25"/>
    <row r="73" spans="1:16" s="210" customFormat="1" ht="15.75" x14ac:dyDescent="0.25"/>
    <row r="74" spans="1:16" s="210" customFormat="1" ht="15.75" x14ac:dyDescent="0.25"/>
    <row r="75" spans="1:16" s="210" customFormat="1" ht="15.75" x14ac:dyDescent="0.25"/>
    <row r="76" spans="1:16" s="210" customFormat="1" ht="15.75" x14ac:dyDescent="0.25"/>
    <row r="77" spans="1:16" s="210" customFormat="1" ht="15.75" x14ac:dyDescent="0.25"/>
    <row r="78" spans="1:16" s="210" customFormat="1" ht="15.75" x14ac:dyDescent="0.25"/>
    <row r="79" spans="1:16" s="210" customFormat="1" ht="15.75" x14ac:dyDescent="0.25"/>
  </sheetData>
  <mergeCells count="59">
    <mergeCell ref="A56:J56"/>
    <mergeCell ref="A62:M62"/>
    <mergeCell ref="A66:M66"/>
    <mergeCell ref="A48:J48"/>
    <mergeCell ref="A49:I49"/>
    <mergeCell ref="A55:G55"/>
    <mergeCell ref="A64:M64"/>
    <mergeCell ref="A47:J47"/>
    <mergeCell ref="A51:M51"/>
    <mergeCell ref="A52:M52"/>
    <mergeCell ref="A53:M53"/>
    <mergeCell ref="A54:J54"/>
    <mergeCell ref="A42:I42"/>
    <mergeCell ref="A43:H43"/>
    <mergeCell ref="A44:J44"/>
    <mergeCell ref="A45:M45"/>
    <mergeCell ref="A46:M46"/>
    <mergeCell ref="A40:F40"/>
    <mergeCell ref="A41:M41"/>
    <mergeCell ref="A34:M34"/>
    <mergeCell ref="A35:D35"/>
    <mergeCell ref="A37:M37"/>
    <mergeCell ref="A38:M38"/>
    <mergeCell ref="A39:M39"/>
    <mergeCell ref="A10:M10"/>
    <mergeCell ref="A13:M13"/>
    <mergeCell ref="A14:M14"/>
    <mergeCell ref="A15:M15"/>
    <mergeCell ref="A16:M16"/>
    <mergeCell ref="A20:G20"/>
    <mergeCell ref="A18:D18"/>
    <mergeCell ref="A17:I17"/>
    <mergeCell ref="A21:M21"/>
    <mergeCell ref="A19:M19"/>
    <mergeCell ref="A29:M29"/>
    <mergeCell ref="A30:M30"/>
    <mergeCell ref="A31:G31"/>
    <mergeCell ref="A33:M33"/>
    <mergeCell ref="A24:M24"/>
    <mergeCell ref="A25:M25"/>
    <mergeCell ref="A26:M26"/>
    <mergeCell ref="A28:M28"/>
    <mergeCell ref="A27:H27"/>
    <mergeCell ref="A1:B1"/>
    <mergeCell ref="C1:M1"/>
    <mergeCell ref="A2:M2"/>
    <mergeCell ref="A4:M4"/>
    <mergeCell ref="A67:M67"/>
    <mergeCell ref="A3:M3"/>
    <mergeCell ref="A6:M6"/>
    <mergeCell ref="A7:M7"/>
    <mergeCell ref="A9:M9"/>
    <mergeCell ref="A11:M11"/>
    <mergeCell ref="A22:M22"/>
    <mergeCell ref="A58:M58"/>
    <mergeCell ref="A59:M59"/>
    <mergeCell ref="A60:M60"/>
    <mergeCell ref="A61:M61"/>
    <mergeCell ref="A63:M63"/>
  </mergeCells>
  <pageMargins left="0.23622047244094491" right="0.23622047244094491" top="0.74803149606299213" bottom="0.74803149606299213" header="0.31496062992125984" footer="0.31496062992125984"/>
  <pageSetup paperSize="9" scale="82" fitToHeight="0" orientation="portrait" r:id="rId1"/>
  <headerFooter>
    <oddHeader>&amp;L&amp;9Organisational Strategy for Improvement Matrix (OSIM)</oddHeader>
    <oddFooter>&amp;L&amp;9&amp;A&amp;R&amp;9Page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499984740745262"/>
    <pageSetUpPr fitToPage="1"/>
  </sheetPr>
  <dimension ref="B1:D41"/>
  <sheetViews>
    <sheetView showGridLines="0" workbookViewId="0">
      <pane xSplit="1" ySplit="3" topLeftCell="B4" activePane="bottomRight" state="frozen"/>
      <selection activeCell="AC49" sqref="AC49"/>
      <selection pane="topRight" activeCell="AC49" sqref="AC49"/>
      <selection pane="bottomLeft" activeCell="AC49" sqref="AC49"/>
      <selection pane="bottomRight" activeCell="E1" sqref="E1"/>
    </sheetView>
  </sheetViews>
  <sheetFormatPr defaultRowHeight="12" x14ac:dyDescent="0.2"/>
  <cols>
    <col min="1" max="1" width="1.7109375" style="27" customWidth="1"/>
    <col min="2" max="2" width="10.7109375" style="27" customWidth="1"/>
    <col min="3" max="3" width="27.42578125" style="27" customWidth="1"/>
    <col min="4" max="4" width="78.28515625" style="27" customWidth="1"/>
    <col min="5" max="16384" width="9.140625" style="27"/>
  </cols>
  <sheetData>
    <row r="1" spans="2:4" s="26" customFormat="1" ht="50.1" customHeight="1" x14ac:dyDescent="0.2">
      <c r="B1" s="275" t="s">
        <v>809</v>
      </c>
      <c r="C1" s="275"/>
      <c r="D1" s="275"/>
    </row>
    <row r="2" spans="2:4" s="28" customFormat="1" ht="5.0999999999999996" customHeight="1" x14ac:dyDescent="0.2"/>
    <row r="3" spans="2:4" s="120" customFormat="1" ht="15" customHeight="1" x14ac:dyDescent="0.2">
      <c r="C3" s="125" t="s">
        <v>3</v>
      </c>
      <c r="D3" s="126" t="s">
        <v>511</v>
      </c>
    </row>
    <row r="4" spans="2:4" s="120" customFormat="1" ht="20.100000000000001" customHeight="1" x14ac:dyDescent="0.2">
      <c r="B4" s="127"/>
      <c r="C4" s="235" t="s">
        <v>22</v>
      </c>
      <c r="D4" s="236"/>
    </row>
    <row r="5" spans="2:4" s="120" customFormat="1" ht="45" x14ac:dyDescent="0.2">
      <c r="B5" s="128"/>
      <c r="C5" s="121" t="s">
        <v>23</v>
      </c>
      <c r="D5" s="121" t="s">
        <v>512</v>
      </c>
    </row>
    <row r="6" spans="2:4" s="120" customFormat="1" ht="45" x14ac:dyDescent="0.2">
      <c r="B6" s="128"/>
      <c r="C6" s="121" t="s">
        <v>30</v>
      </c>
      <c r="D6" s="121" t="s">
        <v>513</v>
      </c>
    </row>
    <row r="7" spans="2:4" s="120" customFormat="1" ht="47.25" customHeight="1" x14ac:dyDescent="0.2">
      <c r="B7" s="128"/>
      <c r="C7" s="121" t="s">
        <v>106</v>
      </c>
      <c r="D7" s="121" t="s">
        <v>514</v>
      </c>
    </row>
    <row r="8" spans="2:4" s="120" customFormat="1" ht="51.75" customHeight="1" x14ac:dyDescent="0.2">
      <c r="B8" s="128"/>
      <c r="C8" s="121" t="s">
        <v>87</v>
      </c>
      <c r="D8" s="121" t="s">
        <v>515</v>
      </c>
    </row>
    <row r="9" spans="2:4" s="120" customFormat="1" ht="47.25" customHeight="1" x14ac:dyDescent="0.2">
      <c r="B9" s="128"/>
      <c r="C9" s="121" t="s">
        <v>107</v>
      </c>
      <c r="D9" s="121" t="s">
        <v>516</v>
      </c>
    </row>
    <row r="10" spans="2:4" s="120" customFormat="1" ht="38.25" customHeight="1" x14ac:dyDescent="0.2">
      <c r="B10" s="129"/>
      <c r="C10" s="121" t="s">
        <v>147</v>
      </c>
      <c r="D10" s="121" t="s">
        <v>517</v>
      </c>
    </row>
    <row r="11" spans="2:4" s="120" customFormat="1" ht="5.0999999999999996" customHeight="1" x14ac:dyDescent="0.2">
      <c r="B11" s="130"/>
      <c r="C11" s="131"/>
      <c r="D11" s="132"/>
    </row>
    <row r="12" spans="2:4" s="120" customFormat="1" ht="20.100000000000001" customHeight="1" x14ac:dyDescent="0.2">
      <c r="B12" s="133"/>
      <c r="C12" s="237" t="s">
        <v>193</v>
      </c>
      <c r="D12" s="238"/>
    </row>
    <row r="13" spans="2:4" s="120" customFormat="1" ht="48.75" customHeight="1" x14ac:dyDescent="0.2">
      <c r="B13" s="134"/>
      <c r="C13" s="121" t="s">
        <v>194</v>
      </c>
      <c r="D13" s="121" t="s">
        <v>518</v>
      </c>
    </row>
    <row r="14" spans="2:4" s="120" customFormat="1" ht="48" customHeight="1" x14ac:dyDescent="0.2">
      <c r="B14" s="134"/>
      <c r="C14" s="121" t="s">
        <v>219</v>
      </c>
      <c r="D14" s="121" t="s">
        <v>519</v>
      </c>
    </row>
    <row r="15" spans="2:4" s="120" customFormat="1" ht="49.5" customHeight="1" x14ac:dyDescent="0.2">
      <c r="B15" s="134"/>
      <c r="C15" s="121" t="s">
        <v>245</v>
      </c>
      <c r="D15" s="121" t="s">
        <v>520</v>
      </c>
    </row>
    <row r="16" spans="2:4" s="120" customFormat="1" ht="48" customHeight="1" x14ac:dyDescent="0.2">
      <c r="B16" s="135"/>
      <c r="C16" s="121" t="s">
        <v>276</v>
      </c>
      <c r="D16" s="121" t="s">
        <v>521</v>
      </c>
    </row>
    <row r="17" spans="2:4" s="120" customFormat="1" ht="5.0999999999999996" customHeight="1" x14ac:dyDescent="0.2">
      <c r="B17" s="130"/>
      <c r="C17" s="131"/>
      <c r="D17" s="131"/>
    </row>
    <row r="18" spans="2:4" s="120" customFormat="1" ht="20.100000000000001" customHeight="1" x14ac:dyDescent="0.2">
      <c r="B18" s="136"/>
      <c r="C18" s="239" t="s">
        <v>298</v>
      </c>
      <c r="D18" s="240"/>
    </row>
    <row r="19" spans="2:4" s="120" customFormat="1" ht="48.75" customHeight="1" x14ac:dyDescent="0.2">
      <c r="B19" s="137"/>
      <c r="C19" s="121" t="s">
        <v>297</v>
      </c>
      <c r="D19" s="121" t="s">
        <v>522</v>
      </c>
    </row>
    <row r="20" spans="2:4" s="120" customFormat="1" ht="48.75" customHeight="1" x14ac:dyDescent="0.2">
      <c r="B20" s="137"/>
      <c r="C20" s="121" t="s">
        <v>330</v>
      </c>
      <c r="D20" s="121" t="s">
        <v>523</v>
      </c>
    </row>
    <row r="21" spans="2:4" s="120" customFormat="1" ht="51.75" customHeight="1" x14ac:dyDescent="0.2">
      <c r="B21" s="137"/>
      <c r="C21" s="121" t="s">
        <v>358</v>
      </c>
      <c r="D21" s="121" t="s">
        <v>607</v>
      </c>
    </row>
    <row r="22" spans="2:4" s="120" customFormat="1" ht="49.5" customHeight="1" x14ac:dyDescent="0.2">
      <c r="B22" s="138"/>
      <c r="C22" s="121" t="s">
        <v>388</v>
      </c>
      <c r="D22" s="121" t="s">
        <v>524</v>
      </c>
    </row>
    <row r="23" spans="2:4" s="120" customFormat="1" ht="5.0999999999999996" customHeight="1" x14ac:dyDescent="0.2">
      <c r="B23" s="130"/>
      <c r="C23" s="131"/>
      <c r="D23" s="131"/>
    </row>
    <row r="24" spans="2:4" s="120" customFormat="1" ht="20.100000000000001" customHeight="1" x14ac:dyDescent="0.2">
      <c r="B24" s="139"/>
      <c r="C24" s="241" t="s">
        <v>407</v>
      </c>
      <c r="D24" s="242"/>
    </row>
    <row r="25" spans="2:4" s="120" customFormat="1" ht="45" x14ac:dyDescent="0.2">
      <c r="B25" s="140"/>
      <c r="C25" s="121" t="s">
        <v>406</v>
      </c>
      <c r="D25" s="121" t="s">
        <v>525</v>
      </c>
    </row>
    <row r="26" spans="2:4" s="120" customFormat="1" ht="47.25" customHeight="1" x14ac:dyDescent="0.2">
      <c r="B26" s="140"/>
      <c r="C26" s="121" t="s">
        <v>428</v>
      </c>
      <c r="D26" s="121" t="s">
        <v>526</v>
      </c>
    </row>
    <row r="27" spans="2:4" s="120" customFormat="1" ht="51" customHeight="1" x14ac:dyDescent="0.2">
      <c r="B27" s="140"/>
      <c r="C27" s="121" t="s">
        <v>452</v>
      </c>
      <c r="D27" s="121" t="s">
        <v>527</v>
      </c>
    </row>
    <row r="28" spans="2:4" s="120" customFormat="1" ht="45" x14ac:dyDescent="0.2">
      <c r="B28" s="141"/>
      <c r="C28" s="121" t="s">
        <v>482</v>
      </c>
      <c r="D28" s="121" t="s">
        <v>528</v>
      </c>
    </row>
    <row r="29" spans="2:4" s="120" customFormat="1" ht="15" x14ac:dyDescent="0.2"/>
    <row r="30" spans="2:4" s="120" customFormat="1" ht="15" x14ac:dyDescent="0.2"/>
    <row r="31" spans="2:4" s="120" customFormat="1" ht="15" x14ac:dyDescent="0.2"/>
    <row r="32" spans="2:4" s="123" customFormat="1" ht="15" x14ac:dyDescent="0.2"/>
    <row r="33" spans="3:3" s="123" customFormat="1" ht="15" x14ac:dyDescent="0.2"/>
    <row r="34" spans="3:3" s="28" customFormat="1" ht="12.75" x14ac:dyDescent="0.2"/>
    <row r="41" spans="3:3" x14ac:dyDescent="0.2">
      <c r="C41" s="152"/>
    </row>
  </sheetData>
  <mergeCells count="5">
    <mergeCell ref="C4:D4"/>
    <mergeCell ref="C12:D12"/>
    <mergeCell ref="C18:D18"/>
    <mergeCell ref="C24:D24"/>
    <mergeCell ref="B1:D1"/>
  </mergeCells>
  <pageMargins left="0.70866141732283472" right="0.70866141732283472" top="0.74803149606299213" bottom="0.74803149606299213" header="0.31496062992125984" footer="0.31496062992125984"/>
  <pageSetup paperSize="9" scale="74" orientation="portrait" r:id="rId1"/>
  <headerFooter>
    <oddHeader>&amp;L&amp;9Organisational Strategy for Improvement Matrix (OSIM)</oddHeader>
    <oddFooter>&amp;L&amp;9&amp;A&amp;R&amp;9Page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0" tint="-0.499984740745262"/>
    <pageSetUpPr fitToPage="1"/>
  </sheetPr>
  <dimension ref="A1:PP49"/>
  <sheetViews>
    <sheetView showGridLines="0" zoomScaleNormal="100" zoomScaleSheetLayoutView="100" workbookViewId="0">
      <selection activeCell="AE1" sqref="AE1"/>
    </sheetView>
  </sheetViews>
  <sheetFormatPr defaultColWidth="2.7109375" defaultRowHeight="12.75" x14ac:dyDescent="0.2"/>
  <cols>
    <col min="1" max="1" width="2.28515625" style="2" customWidth="1"/>
    <col min="2" max="2" width="33.85546875" style="2" customWidth="1"/>
    <col min="3" max="4" width="12" style="2" customWidth="1"/>
    <col min="5" max="6" width="2.28515625" style="2" customWidth="1"/>
    <col min="7" max="7" width="12" style="2" customWidth="1"/>
    <col min="8" max="8" width="6.7109375" style="2" customWidth="1"/>
    <col min="9" max="9" width="7.28515625" style="2" customWidth="1"/>
    <col min="10" max="10" width="3.28515625" style="2" customWidth="1"/>
    <col min="11" max="11" width="11.140625" style="2" customWidth="1"/>
    <col min="12" max="13" width="12" style="2" customWidth="1"/>
    <col min="14" max="15" width="2.28515625" style="2" customWidth="1"/>
    <col min="16" max="16" width="11.7109375" style="2" customWidth="1"/>
    <col min="17" max="17" width="25.5703125" style="2" customWidth="1"/>
    <col min="18" max="19" width="12" style="2" customWidth="1"/>
    <col min="20" max="21" width="2.28515625" style="2" customWidth="1"/>
    <col min="22" max="24" width="2.7109375" style="2"/>
    <col min="25" max="25" width="7.85546875" style="2" customWidth="1"/>
    <col min="26" max="26" width="2.7109375" style="2"/>
    <col min="27" max="27" width="14.28515625" style="2" customWidth="1"/>
    <col min="28" max="29" width="12" style="2" customWidth="1"/>
    <col min="30" max="16384" width="2.7109375" style="2"/>
  </cols>
  <sheetData>
    <row r="1" spans="1:56" ht="30" customHeight="1" x14ac:dyDescent="0.2">
      <c r="A1" s="299" t="s">
        <v>543</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s="44" customFormat="1" ht="6" customHeight="1" x14ac:dyDescent="0.2">
      <c r="A2" s="50"/>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62"/>
      <c r="AE2" s="1"/>
      <c r="AF2" s="1"/>
      <c r="AG2" s="1"/>
      <c r="AH2" s="1"/>
      <c r="AI2" s="1"/>
      <c r="AJ2" s="1"/>
      <c r="AK2" s="1"/>
      <c r="AL2" s="1"/>
      <c r="AM2" s="1"/>
      <c r="AN2" s="1"/>
    </row>
    <row r="3" spans="1:56" s="1" customFormat="1" ht="27.95" customHeight="1" x14ac:dyDescent="0.2">
      <c r="A3" s="302" t="s">
        <v>619</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4"/>
    </row>
    <row r="4" spans="1:56" s="1" customFormat="1" ht="6" customHeight="1" x14ac:dyDescent="0.2">
      <c r="A4" s="5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52"/>
    </row>
    <row r="5" spans="1:56" s="162" customFormat="1" ht="24.95" customHeight="1" x14ac:dyDescent="0.25">
      <c r="A5" s="157"/>
      <c r="B5" s="158"/>
      <c r="C5" s="158"/>
      <c r="D5" s="158"/>
      <c r="E5" s="158"/>
      <c r="F5" s="305" t="s">
        <v>545</v>
      </c>
      <c r="G5" s="306"/>
      <c r="H5" s="306"/>
      <c r="I5" s="307"/>
      <c r="J5" s="321" t="e">
        <f>SUM(C43,L43,R43,AB43)/4</f>
        <v>#VALUE!</v>
      </c>
      <c r="K5" s="322"/>
      <c r="L5" s="323"/>
      <c r="M5" s="317" t="s">
        <v>539</v>
      </c>
      <c r="N5" s="318"/>
      <c r="O5" s="318"/>
      <c r="P5" s="318"/>
      <c r="Q5" s="159">
        <f>SUM(D43,M43,S43,AC43)/4</f>
        <v>0</v>
      </c>
      <c r="R5" s="158"/>
      <c r="S5" s="158"/>
      <c r="T5" s="311" t="s">
        <v>799</v>
      </c>
      <c r="U5" s="312"/>
      <c r="V5" s="312"/>
      <c r="W5" s="312"/>
      <c r="X5" s="312"/>
      <c r="Y5" s="312"/>
      <c r="Z5" s="313"/>
      <c r="AA5" s="283"/>
      <c r="AB5" s="284"/>
      <c r="AC5" s="285"/>
      <c r="AD5" s="161"/>
    </row>
    <row r="6" spans="1:56" s="162" customFormat="1" ht="24.95" customHeight="1" x14ac:dyDescent="0.25">
      <c r="A6" s="157"/>
      <c r="B6" s="158"/>
      <c r="C6" s="158"/>
      <c r="D6" s="158"/>
      <c r="E6" s="160"/>
      <c r="F6" s="308" t="s">
        <v>542</v>
      </c>
      <c r="G6" s="309"/>
      <c r="H6" s="309"/>
      <c r="I6" s="310"/>
      <c r="J6" s="324" t="e">
        <f>LOOKUP($J$5,{1,2,3,4,5},Workbook_Lists!$E$2:$E$6)</f>
        <v>#VALUE!</v>
      </c>
      <c r="K6" s="325"/>
      <c r="L6" s="326"/>
      <c r="M6" s="319" t="s">
        <v>535</v>
      </c>
      <c r="N6" s="320"/>
      <c r="O6" s="320"/>
      <c r="P6" s="320"/>
      <c r="Q6" s="163" t="e">
        <f>LOOKUP($Q$5,{1,2,3,4,5},Workbook_Lists!$E$2:$E$6)</f>
        <v>#N/A</v>
      </c>
      <c r="R6" s="158"/>
      <c r="S6" s="158"/>
      <c r="T6" s="314" t="s">
        <v>800</v>
      </c>
      <c r="U6" s="315"/>
      <c r="V6" s="315"/>
      <c r="W6" s="315"/>
      <c r="X6" s="315"/>
      <c r="Y6" s="315"/>
      <c r="Z6" s="316"/>
      <c r="AA6" s="283"/>
      <c r="AB6" s="284"/>
      <c r="AC6" s="285"/>
      <c r="AD6" s="161"/>
    </row>
    <row r="7" spans="1:56" s="162" customFormat="1" ht="24.75" customHeight="1" x14ac:dyDescent="0.25">
      <c r="A7" s="157"/>
      <c r="B7" s="158"/>
      <c r="C7" s="158"/>
      <c r="D7" s="158"/>
      <c r="E7" s="160"/>
      <c r="F7" s="160"/>
      <c r="G7" s="160"/>
      <c r="H7" s="160"/>
      <c r="I7" s="160"/>
      <c r="J7" s="160"/>
      <c r="K7" s="160"/>
      <c r="L7" s="160"/>
      <c r="M7" s="160"/>
      <c r="N7" s="160"/>
      <c r="O7" s="160"/>
      <c r="P7" s="160"/>
      <c r="Q7" s="160"/>
      <c r="R7" s="158"/>
      <c r="S7" s="158"/>
      <c r="T7" s="286" t="s">
        <v>801</v>
      </c>
      <c r="U7" s="287"/>
      <c r="V7" s="287"/>
      <c r="W7" s="287"/>
      <c r="X7" s="287"/>
      <c r="Y7" s="287"/>
      <c r="Z7" s="288"/>
      <c r="AA7" s="283"/>
      <c r="AB7" s="284"/>
      <c r="AC7" s="285"/>
      <c r="AD7" s="161"/>
    </row>
    <row r="8" spans="1:56" s="40" customFormat="1" ht="17.25" customHeight="1" x14ac:dyDescent="0.2">
      <c r="A8" s="53"/>
      <c r="B8" s="38"/>
      <c r="C8" s="38"/>
      <c r="D8" s="38"/>
      <c r="E8" s="38"/>
      <c r="F8" s="39"/>
      <c r="G8" s="39"/>
      <c r="H8" s="39"/>
      <c r="I8" s="39"/>
      <c r="J8" s="39"/>
      <c r="K8" s="39"/>
      <c r="L8" s="39"/>
      <c r="M8" s="39"/>
      <c r="N8" s="39"/>
      <c r="O8" s="39"/>
      <c r="P8" s="39"/>
      <c r="Q8" s="39"/>
      <c r="R8" s="38"/>
      <c r="S8" s="38"/>
      <c r="T8" s="38"/>
      <c r="U8" s="38"/>
      <c r="V8" s="38"/>
      <c r="W8" s="38"/>
      <c r="X8" s="38"/>
      <c r="Y8" s="38"/>
      <c r="Z8" s="38"/>
      <c r="AA8" s="38"/>
      <c r="AB8" s="38"/>
      <c r="AC8" s="38"/>
      <c r="AD8" s="54"/>
    </row>
    <row r="9" spans="1:56" s="40" customFormat="1" ht="17.25" customHeight="1" x14ac:dyDescent="0.2">
      <c r="A9" s="55"/>
      <c r="B9" s="38"/>
      <c r="C9" s="38"/>
      <c r="D9" s="38"/>
      <c r="E9" s="39"/>
      <c r="F9" s="45"/>
      <c r="G9" s="45"/>
      <c r="H9" s="45"/>
      <c r="I9" s="45"/>
      <c r="J9" s="45"/>
      <c r="K9" s="45"/>
      <c r="L9" s="45"/>
      <c r="M9" s="42"/>
      <c r="N9" s="45"/>
      <c r="O9" s="45"/>
      <c r="P9" s="45"/>
      <c r="Q9" s="45"/>
      <c r="R9" s="38"/>
      <c r="S9" s="38"/>
      <c r="T9" s="38"/>
      <c r="U9" s="38"/>
      <c r="V9" s="38"/>
      <c r="W9" s="38"/>
      <c r="X9" s="38"/>
      <c r="Y9" s="38"/>
      <c r="Z9" s="38"/>
      <c r="AA9" s="38"/>
      <c r="AB9" s="38"/>
      <c r="AC9" s="38"/>
      <c r="AD9" s="54"/>
    </row>
    <row r="10" spans="1:56" s="40" customFormat="1" ht="17.25" customHeight="1" x14ac:dyDescent="0.2">
      <c r="A10" s="55"/>
      <c r="B10" s="38"/>
      <c r="C10" s="38"/>
      <c r="D10" s="38"/>
      <c r="E10" s="39"/>
      <c r="F10" s="41"/>
      <c r="G10" s="41"/>
      <c r="H10" s="41"/>
      <c r="I10" s="41"/>
      <c r="J10" s="41"/>
      <c r="K10" s="41"/>
      <c r="L10" s="41"/>
      <c r="M10" s="46"/>
      <c r="N10" s="41"/>
      <c r="O10" s="41"/>
      <c r="P10" s="41"/>
      <c r="Q10" s="41"/>
      <c r="R10" s="47"/>
      <c r="S10" s="47"/>
      <c r="T10" s="47"/>
      <c r="U10" s="47"/>
      <c r="V10" s="47"/>
      <c r="W10" s="47"/>
      <c r="X10" s="47"/>
      <c r="Y10" s="47"/>
      <c r="Z10" s="47"/>
      <c r="AA10" s="47"/>
      <c r="AB10" s="47"/>
      <c r="AC10" s="47"/>
      <c r="AD10" s="54"/>
      <c r="AE10" s="47"/>
      <c r="AF10" s="47"/>
      <c r="AG10" s="47"/>
      <c r="AH10" s="47"/>
      <c r="AI10" s="47"/>
      <c r="AJ10" s="47"/>
      <c r="AK10" s="47"/>
      <c r="AL10" s="47"/>
      <c r="AM10" s="47"/>
      <c r="AN10" s="47"/>
    </row>
    <row r="11" spans="1:56" s="40" customFormat="1" ht="17.25" customHeight="1" x14ac:dyDescent="0.2">
      <c r="A11" s="55"/>
      <c r="B11" s="38"/>
      <c r="C11" s="38"/>
      <c r="D11" s="38"/>
      <c r="E11" s="39"/>
      <c r="F11" s="41"/>
      <c r="G11" s="41"/>
      <c r="H11" s="41"/>
      <c r="I11" s="41"/>
      <c r="J11" s="41"/>
      <c r="K11" s="41"/>
      <c r="L11" s="41"/>
      <c r="M11" s="41"/>
      <c r="N11" s="41"/>
      <c r="O11" s="41"/>
      <c r="P11" s="41"/>
      <c r="Q11" s="41"/>
      <c r="R11" s="37"/>
      <c r="S11" s="37"/>
      <c r="T11" s="37"/>
      <c r="U11" s="37"/>
      <c r="V11" s="37"/>
      <c r="W11" s="36"/>
      <c r="X11" s="36"/>
      <c r="Y11" s="36"/>
      <c r="Z11" s="36"/>
      <c r="AA11" s="36"/>
      <c r="AB11" s="36"/>
      <c r="AC11" s="36"/>
      <c r="AD11" s="54"/>
      <c r="AE11" s="36"/>
      <c r="AF11" s="36"/>
      <c r="AG11" s="36"/>
      <c r="AH11" s="36"/>
      <c r="AI11" s="36"/>
      <c r="AJ11" s="36"/>
      <c r="AK11" s="36"/>
      <c r="AL11" s="36"/>
      <c r="AM11" s="36"/>
      <c r="AN11" s="36"/>
    </row>
    <row r="12" spans="1:56" s="40" customFormat="1" ht="17.25" customHeight="1" x14ac:dyDescent="0.2">
      <c r="A12" s="55"/>
      <c r="B12" s="38"/>
      <c r="C12" s="38"/>
      <c r="D12" s="38"/>
      <c r="E12" s="39"/>
      <c r="F12" s="41"/>
      <c r="G12" s="41"/>
      <c r="H12" s="41"/>
      <c r="I12" s="41"/>
      <c r="J12" s="41"/>
      <c r="K12" s="41"/>
      <c r="L12" s="41"/>
      <c r="M12" s="41"/>
      <c r="N12" s="41"/>
      <c r="O12" s="41"/>
      <c r="P12" s="41"/>
      <c r="Q12" s="41"/>
      <c r="R12" s="37"/>
      <c r="S12" s="37"/>
      <c r="T12" s="37"/>
      <c r="U12" s="37"/>
      <c r="V12" s="37"/>
      <c r="W12" s="36"/>
      <c r="X12" s="36"/>
      <c r="Y12" s="36"/>
      <c r="Z12" s="36"/>
      <c r="AA12" s="36"/>
      <c r="AB12" s="36"/>
      <c r="AC12" s="36"/>
      <c r="AD12" s="54"/>
      <c r="AE12" s="36"/>
      <c r="AF12" s="36"/>
      <c r="AG12" s="36"/>
      <c r="AH12" s="36"/>
      <c r="AI12" s="36"/>
      <c r="AJ12" s="36"/>
      <c r="AK12" s="36"/>
      <c r="AL12" s="36"/>
      <c r="AM12" s="36"/>
      <c r="AN12" s="36"/>
    </row>
    <row r="13" spans="1:56" s="40" customFormat="1" ht="17.25" customHeight="1" x14ac:dyDescent="0.2">
      <c r="A13" s="55"/>
      <c r="B13" s="38"/>
      <c r="C13" s="38"/>
      <c r="D13" s="38"/>
      <c r="E13" s="39"/>
      <c r="F13" s="41"/>
      <c r="G13" s="41"/>
      <c r="H13" s="41"/>
      <c r="I13" s="41"/>
      <c r="J13" s="41"/>
      <c r="K13" s="41"/>
      <c r="L13" s="41"/>
      <c r="M13" s="41"/>
      <c r="N13" s="41"/>
      <c r="O13" s="41"/>
      <c r="P13" s="41"/>
      <c r="Q13" s="41"/>
      <c r="R13" s="37"/>
      <c r="S13" s="37"/>
      <c r="T13" s="37"/>
      <c r="U13" s="37"/>
      <c r="V13" s="37"/>
      <c r="W13" s="36"/>
      <c r="X13" s="36"/>
      <c r="Y13" s="36"/>
      <c r="Z13" s="36"/>
      <c r="AA13" s="36"/>
      <c r="AB13" s="36"/>
      <c r="AC13" s="36"/>
      <c r="AD13" s="54"/>
      <c r="AE13" s="36"/>
      <c r="AF13" s="36"/>
      <c r="AG13" s="36"/>
      <c r="AH13" s="36"/>
      <c r="AI13" s="36"/>
      <c r="AJ13" s="36"/>
      <c r="AK13" s="36"/>
      <c r="AL13" s="36"/>
      <c r="AM13" s="36"/>
      <c r="AN13" s="36"/>
    </row>
    <row r="14" spans="1:56" s="40" customFormat="1" ht="17.25" customHeight="1" x14ac:dyDescent="0.2">
      <c r="A14" s="55"/>
      <c r="B14" s="38"/>
      <c r="C14" s="38"/>
      <c r="D14" s="38"/>
      <c r="E14" s="39"/>
      <c r="F14" s="41"/>
      <c r="G14" s="41"/>
      <c r="H14" s="41"/>
      <c r="I14" s="41"/>
      <c r="J14" s="41"/>
      <c r="K14" s="41"/>
      <c r="L14" s="41"/>
      <c r="M14" s="41"/>
      <c r="N14" s="41"/>
      <c r="O14" s="41"/>
      <c r="P14" s="41"/>
      <c r="Q14" s="41"/>
      <c r="R14" s="37"/>
      <c r="S14" s="37"/>
      <c r="T14" s="37"/>
      <c r="U14" s="37"/>
      <c r="V14" s="37"/>
      <c r="W14" s="36"/>
      <c r="X14" s="36"/>
      <c r="Y14" s="36"/>
      <c r="Z14" s="36"/>
      <c r="AA14" s="36"/>
      <c r="AB14" s="36"/>
      <c r="AC14" s="36"/>
      <c r="AD14" s="54"/>
      <c r="AE14" s="36"/>
      <c r="AF14" s="36"/>
      <c r="AG14" s="36"/>
      <c r="AH14" s="36"/>
      <c r="AI14" s="36"/>
      <c r="AJ14" s="36"/>
      <c r="AK14" s="36"/>
      <c r="AL14" s="36"/>
      <c r="AM14" s="36"/>
      <c r="AN14" s="36"/>
    </row>
    <row r="15" spans="1:56" s="40" customFormat="1" ht="17.25" customHeight="1" x14ac:dyDescent="0.2">
      <c r="A15" s="55"/>
      <c r="B15" s="38"/>
      <c r="C15" s="38"/>
      <c r="D15" s="38"/>
      <c r="E15" s="39"/>
      <c r="F15" s="41"/>
      <c r="G15" s="41"/>
      <c r="H15" s="41"/>
      <c r="I15" s="41"/>
      <c r="J15" s="41"/>
      <c r="K15" s="41"/>
      <c r="L15" s="41"/>
      <c r="M15" s="41"/>
      <c r="N15" s="41"/>
      <c r="O15" s="41"/>
      <c r="P15" s="41"/>
      <c r="Q15" s="41"/>
      <c r="R15" s="37"/>
      <c r="S15" s="37"/>
      <c r="T15" s="37"/>
      <c r="U15" s="37"/>
      <c r="V15" s="37"/>
      <c r="W15" s="36"/>
      <c r="X15" s="36"/>
      <c r="Y15" s="36"/>
      <c r="Z15" s="36"/>
      <c r="AA15" s="36"/>
      <c r="AB15" s="36"/>
      <c r="AC15" s="36"/>
      <c r="AD15" s="54"/>
      <c r="AE15" s="36"/>
      <c r="AF15" s="36"/>
      <c r="AG15" s="36"/>
      <c r="AH15" s="36"/>
      <c r="AI15" s="36"/>
      <c r="AJ15" s="36"/>
      <c r="AK15" s="36"/>
      <c r="AL15" s="36"/>
      <c r="AM15" s="36"/>
      <c r="AN15" s="36"/>
    </row>
    <row r="16" spans="1:56" s="40" customFormat="1" ht="17.25" customHeight="1" x14ac:dyDescent="0.2">
      <c r="A16" s="55"/>
      <c r="B16" s="38"/>
      <c r="C16" s="38"/>
      <c r="D16" s="38"/>
      <c r="E16" s="39"/>
      <c r="F16" s="41"/>
      <c r="G16" s="41"/>
      <c r="H16" s="41"/>
      <c r="I16" s="41"/>
      <c r="J16" s="41"/>
      <c r="K16" s="41"/>
      <c r="L16" s="41"/>
      <c r="M16" s="41"/>
      <c r="N16" s="41"/>
      <c r="O16" s="41"/>
      <c r="P16" s="41"/>
      <c r="Q16" s="41"/>
      <c r="R16" s="37"/>
      <c r="S16" s="37"/>
      <c r="T16" s="37"/>
      <c r="U16" s="37"/>
      <c r="V16" s="37"/>
      <c r="W16" s="36"/>
      <c r="X16" s="36"/>
      <c r="Y16" s="36"/>
      <c r="Z16" s="36"/>
      <c r="AA16" s="36"/>
      <c r="AB16" s="36"/>
      <c r="AC16" s="36"/>
      <c r="AD16" s="54"/>
      <c r="AE16" s="36"/>
      <c r="AF16" s="36"/>
      <c r="AG16" s="36"/>
      <c r="AH16" s="36"/>
      <c r="AI16" s="36"/>
      <c r="AJ16" s="36"/>
      <c r="AK16" s="36"/>
      <c r="AL16" s="36"/>
      <c r="AM16" s="36"/>
      <c r="AN16" s="36"/>
    </row>
    <row r="17" spans="1:432" s="17" customFormat="1" ht="21" customHeight="1" x14ac:dyDescent="0.2">
      <c r="A17" s="56"/>
      <c r="B17" s="35"/>
      <c r="C17" s="35"/>
      <c r="D17" s="35"/>
      <c r="E17" s="35"/>
      <c r="F17" s="41"/>
      <c r="G17" s="41"/>
      <c r="H17" s="41"/>
      <c r="I17" s="41"/>
      <c r="J17" s="41"/>
      <c r="K17" s="41"/>
      <c r="L17" s="41"/>
      <c r="M17" s="41"/>
      <c r="N17" s="41"/>
      <c r="O17" s="41"/>
      <c r="P17" s="41"/>
      <c r="Q17" s="41"/>
      <c r="R17" s="37"/>
      <c r="S17" s="37"/>
      <c r="T17" s="37"/>
      <c r="U17" s="37"/>
      <c r="V17" s="37"/>
      <c r="W17" s="36"/>
      <c r="X17" s="36"/>
      <c r="Y17" s="36"/>
      <c r="Z17" s="36"/>
      <c r="AA17" s="36"/>
      <c r="AB17" s="36"/>
      <c r="AC17" s="36"/>
      <c r="AD17" s="54"/>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c r="IT17" s="36"/>
      <c r="IU17" s="36"/>
      <c r="IV17" s="36"/>
      <c r="IW17" s="36"/>
      <c r="IX17" s="36"/>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36"/>
      <c r="NJ17" s="36"/>
      <c r="NK17" s="36"/>
      <c r="NL17" s="36"/>
      <c r="NM17" s="36"/>
      <c r="NN17" s="36"/>
      <c r="NO17" s="36"/>
      <c r="NP17" s="36"/>
      <c r="NQ17" s="36"/>
      <c r="NR17" s="36"/>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row>
    <row r="18" spans="1:432" s="17" customFormat="1" ht="9" customHeight="1" x14ac:dyDescent="0.2">
      <c r="A18" s="56"/>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57"/>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c r="IT18" s="36"/>
      <c r="IU18" s="36"/>
      <c r="IV18" s="36"/>
      <c r="IW18" s="36"/>
      <c r="IX18" s="36"/>
      <c r="IY18" s="36"/>
      <c r="IZ18" s="36"/>
      <c r="JA18" s="36"/>
      <c r="JB18" s="36"/>
      <c r="JC18" s="36"/>
      <c r="JD18" s="36"/>
      <c r="JE18" s="36"/>
      <c r="JF18" s="36"/>
      <c r="JG18" s="36"/>
      <c r="JH18" s="36"/>
      <c r="JI18" s="36"/>
      <c r="JJ18" s="36"/>
      <c r="JK18" s="36"/>
      <c r="JL18" s="36"/>
      <c r="JM18" s="36"/>
      <c r="JN18" s="36"/>
      <c r="JO18" s="36"/>
      <c r="JP18" s="36"/>
      <c r="JQ18" s="36"/>
      <c r="JR18" s="36"/>
      <c r="JS18" s="36"/>
      <c r="JT18" s="36"/>
      <c r="JU18" s="36"/>
      <c r="JV18" s="36"/>
      <c r="JW18" s="36"/>
      <c r="JX18" s="36"/>
      <c r="JY18" s="36"/>
      <c r="JZ18" s="36"/>
      <c r="KA18" s="36"/>
      <c r="KB18" s="36"/>
      <c r="KC18" s="36"/>
      <c r="KD18" s="36"/>
      <c r="KE18" s="36"/>
      <c r="KF18" s="36"/>
      <c r="KG18" s="36"/>
      <c r="KH18" s="36"/>
      <c r="KI18" s="36"/>
      <c r="KJ18" s="36"/>
      <c r="KK18" s="36"/>
      <c r="KL18" s="36"/>
      <c r="KM18" s="36"/>
      <c r="KN18" s="36"/>
      <c r="KO18" s="36"/>
      <c r="KP18" s="36"/>
      <c r="KQ18" s="36"/>
      <c r="KR18" s="36"/>
      <c r="KS18" s="36"/>
      <c r="KT18" s="36"/>
      <c r="KU18" s="36"/>
      <c r="KV18" s="36"/>
      <c r="KW18" s="36"/>
      <c r="KX18" s="36"/>
      <c r="KY18" s="36"/>
      <c r="KZ18" s="36"/>
      <c r="LA18" s="36"/>
      <c r="LB18" s="36"/>
      <c r="LC18" s="36"/>
      <c r="LD18" s="36"/>
      <c r="LE18" s="36"/>
      <c r="LF18" s="36"/>
      <c r="LG18" s="36"/>
      <c r="LH18" s="36"/>
      <c r="LI18" s="36"/>
      <c r="LJ18" s="36"/>
      <c r="LK18" s="36"/>
      <c r="LL18" s="36"/>
      <c r="LM18" s="36"/>
      <c r="LN18" s="36"/>
      <c r="LO18" s="36"/>
      <c r="LP18" s="36"/>
      <c r="LQ18" s="36"/>
      <c r="LR18" s="36"/>
      <c r="LS18" s="36"/>
      <c r="LT18" s="36"/>
      <c r="LU18" s="36"/>
      <c r="LV18" s="36"/>
      <c r="LW18" s="36"/>
      <c r="LX18" s="36"/>
      <c r="LY18" s="36"/>
      <c r="LZ18" s="36"/>
      <c r="MA18" s="36"/>
      <c r="MB18" s="36"/>
      <c r="MC18" s="36"/>
      <c r="MD18" s="36"/>
      <c r="ME18" s="36"/>
      <c r="MF18" s="36"/>
      <c r="MG18" s="36"/>
      <c r="MH18" s="36"/>
      <c r="MI18" s="36"/>
      <c r="MJ18" s="36"/>
      <c r="MK18" s="36"/>
      <c r="ML18" s="36"/>
      <c r="MM18" s="36"/>
      <c r="MN18" s="36"/>
      <c r="MO18" s="36"/>
      <c r="MP18" s="36"/>
      <c r="MQ18" s="36"/>
      <c r="MR18" s="36"/>
      <c r="MS18" s="36"/>
      <c r="MT18" s="36"/>
      <c r="MU18" s="36"/>
      <c r="MV18" s="36"/>
      <c r="MW18" s="36"/>
      <c r="MX18" s="36"/>
      <c r="MY18" s="36"/>
      <c r="MZ18" s="36"/>
      <c r="NA18" s="36"/>
      <c r="NB18" s="36"/>
      <c r="NC18" s="36"/>
      <c r="ND18" s="36"/>
      <c r="NE18" s="36"/>
      <c r="NF18" s="36"/>
      <c r="NG18" s="36"/>
      <c r="NH18" s="36"/>
      <c r="NI18" s="36"/>
      <c r="NJ18" s="36"/>
      <c r="NK18" s="36"/>
      <c r="NL18" s="36"/>
      <c r="NM18" s="36"/>
      <c r="NN18" s="36"/>
      <c r="NO18" s="36"/>
      <c r="NP18" s="36"/>
      <c r="NQ18" s="36"/>
      <c r="NR18" s="36"/>
      <c r="NS18" s="36"/>
      <c r="NT18" s="36"/>
      <c r="NU18" s="36"/>
      <c r="NV18" s="36"/>
      <c r="NW18" s="36"/>
      <c r="NX18" s="36"/>
      <c r="NY18" s="36"/>
      <c r="NZ18" s="36"/>
      <c r="OA18" s="36"/>
      <c r="OB18" s="36"/>
      <c r="OC18" s="36"/>
      <c r="OD18" s="36"/>
      <c r="OE18" s="36"/>
      <c r="OF18" s="36"/>
      <c r="OG18" s="36"/>
      <c r="OH18" s="36"/>
      <c r="OI18" s="36"/>
      <c r="OJ18" s="36"/>
      <c r="OK18" s="36"/>
      <c r="OL18" s="36"/>
      <c r="OM18" s="36"/>
      <c r="ON18" s="36"/>
      <c r="OO18" s="36"/>
      <c r="OP18" s="36"/>
      <c r="OQ18" s="36"/>
      <c r="OR18" s="36"/>
      <c r="OS18" s="36"/>
      <c r="OT18" s="36"/>
      <c r="OU18" s="36"/>
      <c r="OV18" s="36"/>
      <c r="OW18" s="36"/>
      <c r="OX18" s="36"/>
      <c r="OY18" s="36"/>
      <c r="OZ18" s="36"/>
      <c r="PA18" s="36"/>
      <c r="PB18" s="36"/>
      <c r="PC18" s="36"/>
      <c r="PD18" s="36"/>
      <c r="PE18" s="36"/>
      <c r="PF18" s="36"/>
      <c r="PG18" s="36"/>
      <c r="PH18" s="36"/>
      <c r="PI18" s="36"/>
      <c r="PJ18" s="36"/>
      <c r="PK18" s="36"/>
      <c r="PL18" s="36"/>
      <c r="PM18" s="36"/>
      <c r="PN18" s="36"/>
      <c r="PO18" s="36"/>
      <c r="PP18" s="36"/>
    </row>
    <row r="19" spans="1:432" s="49" customFormat="1" ht="27.95" customHeight="1" x14ac:dyDescent="0.2">
      <c r="A19" s="296" t="s">
        <v>548</v>
      </c>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8"/>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c r="IW19" s="36"/>
      <c r="IX19" s="36"/>
      <c r="IY19" s="36"/>
      <c r="IZ19" s="36"/>
      <c r="JA19" s="36"/>
      <c r="JB19" s="36"/>
      <c r="JC19" s="36"/>
      <c r="JD19" s="36"/>
      <c r="JE19" s="36"/>
      <c r="JF19" s="36"/>
      <c r="JG19" s="36"/>
      <c r="JH19" s="36"/>
      <c r="JI19" s="36"/>
      <c r="JJ19" s="36"/>
      <c r="JK19" s="36"/>
      <c r="JL19" s="36"/>
      <c r="JM19" s="36"/>
      <c r="JN19" s="36"/>
      <c r="JO19" s="36"/>
      <c r="JP19" s="36"/>
      <c r="JQ19" s="36"/>
      <c r="JR19" s="36"/>
      <c r="JS19" s="36"/>
      <c r="JT19" s="36"/>
      <c r="JU19" s="36"/>
      <c r="JV19" s="36"/>
      <c r="JW19" s="36"/>
      <c r="JX19" s="36"/>
      <c r="JY19" s="36"/>
      <c r="JZ19" s="36"/>
      <c r="KA19" s="36"/>
      <c r="KB19" s="36"/>
      <c r="KC19" s="36"/>
      <c r="KD19" s="36"/>
      <c r="KE19" s="36"/>
      <c r="KF19" s="36"/>
      <c r="KG19" s="36"/>
      <c r="KH19" s="36"/>
      <c r="KI19" s="36"/>
      <c r="KJ19" s="36"/>
      <c r="KK19" s="36"/>
      <c r="KL19" s="36"/>
      <c r="KM19" s="36"/>
      <c r="KN19" s="36"/>
      <c r="KO19" s="36"/>
      <c r="KP19" s="36"/>
      <c r="KQ19" s="36"/>
      <c r="KR19" s="36"/>
      <c r="KS19" s="36"/>
      <c r="KT19" s="36"/>
      <c r="KU19" s="36"/>
      <c r="KV19" s="36"/>
      <c r="KW19" s="36"/>
      <c r="KX19" s="36"/>
      <c r="KY19" s="36"/>
      <c r="KZ19" s="36"/>
      <c r="LA19" s="36"/>
      <c r="LB19" s="36"/>
      <c r="LC19" s="36"/>
      <c r="LD19" s="36"/>
      <c r="LE19" s="36"/>
      <c r="LF19" s="36"/>
      <c r="LG19" s="36"/>
      <c r="LH19" s="36"/>
      <c r="LI19" s="36"/>
      <c r="LJ19" s="36"/>
      <c r="LK19" s="36"/>
      <c r="LL19" s="36"/>
      <c r="LM19" s="36"/>
      <c r="LN19" s="36"/>
      <c r="LO19" s="36"/>
      <c r="LP19" s="36"/>
      <c r="LQ19" s="36"/>
      <c r="LR19" s="36"/>
      <c r="LS19" s="36"/>
      <c r="LT19" s="36"/>
      <c r="LU19" s="36"/>
      <c r="LV19" s="36"/>
      <c r="LW19" s="36"/>
      <c r="LX19" s="36"/>
      <c r="LY19" s="36"/>
      <c r="LZ19" s="36"/>
      <c r="MA19" s="36"/>
      <c r="MB19" s="36"/>
      <c r="MC19" s="36"/>
      <c r="MD19" s="36"/>
      <c r="ME19" s="36"/>
      <c r="MF19" s="36"/>
      <c r="MG19" s="36"/>
      <c r="MH19" s="36"/>
      <c r="MI19" s="36"/>
      <c r="MJ19" s="36"/>
      <c r="MK19" s="36"/>
      <c r="ML19" s="36"/>
      <c r="MM19" s="36"/>
      <c r="MN19" s="36"/>
      <c r="MO19" s="36"/>
      <c r="MP19" s="36"/>
      <c r="MQ19" s="36"/>
      <c r="MR19" s="36"/>
      <c r="MS19" s="36"/>
      <c r="MT19" s="36"/>
      <c r="MU19" s="36"/>
      <c r="MV19" s="36"/>
      <c r="MW19" s="36"/>
      <c r="MX19" s="36"/>
      <c r="MY19" s="36"/>
      <c r="MZ19" s="36"/>
      <c r="NA19" s="36"/>
      <c r="NB19" s="36"/>
      <c r="NC19" s="36"/>
      <c r="ND19" s="36"/>
      <c r="NE19" s="36"/>
      <c r="NF19" s="36"/>
      <c r="NG19" s="36"/>
      <c r="NH19" s="36"/>
      <c r="NI19" s="36"/>
      <c r="NJ19" s="36"/>
      <c r="NK19" s="36"/>
      <c r="NL19" s="36"/>
      <c r="NM19" s="36"/>
      <c r="NN19" s="36"/>
      <c r="NO19" s="36"/>
      <c r="NP19" s="36"/>
      <c r="NQ19" s="36"/>
      <c r="NR19" s="36"/>
      <c r="NS19" s="36"/>
      <c r="NT19" s="36"/>
      <c r="NU19" s="36"/>
      <c r="NV19" s="36"/>
      <c r="NW19" s="36"/>
      <c r="NX19" s="36"/>
      <c r="NY19" s="36"/>
      <c r="NZ19" s="36"/>
      <c r="OA19" s="36"/>
      <c r="OB19" s="36"/>
      <c r="OC19" s="36"/>
      <c r="OD19" s="36"/>
      <c r="OE19" s="36"/>
      <c r="OF19" s="36"/>
      <c r="OG19" s="36"/>
      <c r="OH19" s="36"/>
      <c r="OI19" s="36"/>
      <c r="OJ19" s="36"/>
      <c r="OK19" s="36"/>
      <c r="OL19" s="36"/>
      <c r="OM19" s="36"/>
      <c r="ON19" s="36"/>
      <c r="OO19" s="36"/>
      <c r="OP19" s="36"/>
      <c r="OQ19" s="36"/>
      <c r="OR19" s="36"/>
      <c r="OS19" s="36"/>
      <c r="OT19" s="36"/>
      <c r="OU19" s="36"/>
      <c r="OV19" s="36"/>
      <c r="OW19" s="36"/>
      <c r="OX19" s="36"/>
      <c r="OY19" s="36"/>
      <c r="OZ19" s="36"/>
      <c r="PA19" s="36"/>
      <c r="PB19" s="36"/>
      <c r="PC19" s="36"/>
      <c r="PD19" s="36"/>
      <c r="PE19" s="36"/>
      <c r="PF19" s="36"/>
      <c r="PG19" s="36"/>
      <c r="PH19" s="36"/>
      <c r="PI19" s="36"/>
      <c r="PJ19" s="36"/>
      <c r="PK19" s="36"/>
      <c r="PL19" s="36"/>
      <c r="PM19" s="36"/>
      <c r="PN19" s="36"/>
      <c r="PO19" s="36"/>
      <c r="PP19" s="36"/>
    </row>
    <row r="20" spans="1:432" s="164" customFormat="1" ht="46.5" customHeight="1" x14ac:dyDescent="0.2">
      <c r="A20" s="289" t="s">
        <v>620</v>
      </c>
      <c r="B20" s="290"/>
      <c r="C20" s="290"/>
      <c r="D20" s="290"/>
      <c r="E20" s="291"/>
      <c r="F20" s="292" t="s">
        <v>544</v>
      </c>
      <c r="G20" s="292"/>
      <c r="H20" s="292"/>
      <c r="I20" s="292"/>
      <c r="J20" s="292"/>
      <c r="K20" s="292"/>
      <c r="L20" s="292"/>
      <c r="M20" s="292"/>
      <c r="N20" s="292"/>
      <c r="O20" s="293" t="s">
        <v>0</v>
      </c>
      <c r="P20" s="293"/>
      <c r="Q20" s="293"/>
      <c r="R20" s="293"/>
      <c r="S20" s="293"/>
      <c r="T20" s="293"/>
      <c r="U20" s="294" t="s">
        <v>798</v>
      </c>
      <c r="V20" s="294"/>
      <c r="W20" s="294"/>
      <c r="X20" s="294"/>
      <c r="Y20" s="294"/>
      <c r="Z20" s="294"/>
      <c r="AA20" s="294"/>
      <c r="AB20" s="294"/>
      <c r="AC20" s="294"/>
      <c r="AD20" s="29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5"/>
      <c r="BV20" s="165"/>
      <c r="BW20" s="165"/>
      <c r="BX20" s="165"/>
      <c r="BY20" s="165"/>
      <c r="BZ20" s="165"/>
      <c r="CA20" s="165"/>
      <c r="CB20" s="165"/>
      <c r="CC20" s="165"/>
      <c r="CD20" s="165"/>
      <c r="CE20" s="165"/>
      <c r="CF20" s="165"/>
      <c r="CG20" s="165"/>
      <c r="CH20" s="165"/>
      <c r="CI20" s="165"/>
      <c r="CJ20" s="165"/>
      <c r="CK20" s="165"/>
      <c r="CL20" s="165"/>
      <c r="CM20" s="165"/>
      <c r="CN20" s="165"/>
      <c r="CO20" s="165"/>
      <c r="CP20" s="165"/>
      <c r="CQ20" s="165"/>
      <c r="CR20" s="165"/>
      <c r="CS20" s="165"/>
      <c r="CT20" s="165"/>
      <c r="CU20" s="165"/>
      <c r="CV20" s="165"/>
      <c r="CW20" s="165"/>
      <c r="CX20" s="165"/>
      <c r="CY20" s="165"/>
      <c r="CZ20" s="165"/>
      <c r="DA20" s="165"/>
      <c r="DB20" s="165"/>
      <c r="DC20" s="165"/>
      <c r="DD20" s="165"/>
      <c r="DE20" s="165"/>
      <c r="DF20" s="165"/>
      <c r="DG20" s="165"/>
      <c r="DH20" s="165"/>
      <c r="DI20" s="165"/>
      <c r="DJ20" s="165"/>
      <c r="DK20" s="165"/>
      <c r="DL20" s="165"/>
      <c r="DM20" s="165"/>
      <c r="DN20" s="165"/>
      <c r="DO20" s="165"/>
      <c r="DP20" s="165"/>
      <c r="DQ20" s="165"/>
      <c r="DR20" s="165"/>
      <c r="DS20" s="165"/>
      <c r="DT20" s="165"/>
      <c r="DU20" s="165"/>
      <c r="DV20" s="165"/>
      <c r="DW20" s="165"/>
      <c r="DX20" s="165"/>
      <c r="DY20" s="165"/>
      <c r="DZ20" s="165"/>
      <c r="EA20" s="165"/>
      <c r="EB20" s="165"/>
      <c r="EC20" s="165"/>
      <c r="ED20" s="165"/>
      <c r="EE20" s="165"/>
      <c r="EF20" s="165"/>
      <c r="EG20" s="165"/>
      <c r="EH20" s="165"/>
      <c r="EI20" s="165"/>
      <c r="EJ20" s="165"/>
      <c r="EK20" s="165"/>
      <c r="EL20" s="165"/>
      <c r="EM20" s="165"/>
      <c r="EN20" s="165"/>
      <c r="EO20" s="165"/>
      <c r="EP20" s="165"/>
      <c r="EQ20" s="165"/>
      <c r="ER20" s="165"/>
      <c r="ES20" s="165"/>
      <c r="ET20" s="165"/>
      <c r="EU20" s="165"/>
      <c r="EV20" s="165"/>
      <c r="EW20" s="165"/>
      <c r="EX20" s="165"/>
      <c r="EY20" s="165"/>
      <c r="EZ20" s="165"/>
      <c r="FA20" s="165"/>
      <c r="FB20" s="165"/>
      <c r="FC20" s="165"/>
      <c r="FD20" s="165"/>
      <c r="FE20" s="165"/>
      <c r="FF20" s="165"/>
      <c r="FG20" s="165"/>
      <c r="FH20" s="165"/>
      <c r="FI20" s="165"/>
      <c r="FJ20" s="165"/>
      <c r="FK20" s="165"/>
      <c r="FL20" s="165"/>
      <c r="FM20" s="165"/>
      <c r="FN20" s="165"/>
      <c r="FO20" s="165"/>
      <c r="FP20" s="165"/>
      <c r="FQ20" s="165"/>
      <c r="FR20" s="165"/>
      <c r="FS20" s="165"/>
      <c r="FT20" s="165"/>
      <c r="FU20" s="165"/>
      <c r="FV20" s="165"/>
      <c r="FW20" s="165"/>
      <c r="FX20" s="165"/>
      <c r="FY20" s="165"/>
      <c r="FZ20" s="165"/>
      <c r="GA20" s="165"/>
      <c r="GB20" s="165"/>
      <c r="GC20" s="165"/>
      <c r="GD20" s="165"/>
      <c r="GE20" s="165"/>
      <c r="GF20" s="165"/>
      <c r="GG20" s="165"/>
      <c r="GH20" s="165"/>
      <c r="GI20" s="165"/>
      <c r="GJ20" s="165"/>
      <c r="GK20" s="165"/>
      <c r="GL20" s="165"/>
      <c r="GM20" s="165"/>
      <c r="GN20" s="165"/>
      <c r="GO20" s="165"/>
      <c r="GP20" s="165"/>
      <c r="GQ20" s="165"/>
      <c r="GR20" s="165"/>
      <c r="GS20" s="165"/>
      <c r="GT20" s="165"/>
      <c r="GU20" s="165"/>
      <c r="GV20" s="165"/>
      <c r="GW20" s="165"/>
      <c r="GX20" s="165"/>
      <c r="GY20" s="165"/>
      <c r="GZ20" s="165"/>
      <c r="HA20" s="165"/>
      <c r="HB20" s="165"/>
      <c r="HC20" s="165"/>
      <c r="HD20" s="165"/>
      <c r="HE20" s="165"/>
      <c r="HF20" s="165"/>
      <c r="HG20" s="165"/>
      <c r="HH20" s="165"/>
      <c r="HI20" s="165"/>
      <c r="HJ20" s="165"/>
      <c r="HK20" s="165"/>
      <c r="HL20" s="165"/>
      <c r="HM20" s="165"/>
      <c r="HN20" s="165"/>
      <c r="HO20" s="165"/>
      <c r="HP20" s="165"/>
      <c r="HQ20" s="165"/>
      <c r="HR20" s="165"/>
      <c r="HS20" s="165"/>
      <c r="HT20" s="165"/>
      <c r="HU20" s="165"/>
      <c r="HV20" s="165"/>
      <c r="HW20" s="165"/>
      <c r="HX20" s="165"/>
      <c r="HY20" s="165"/>
      <c r="HZ20" s="165"/>
      <c r="IA20" s="165"/>
      <c r="IB20" s="165"/>
      <c r="IC20" s="165"/>
      <c r="ID20" s="165"/>
      <c r="IE20" s="165"/>
      <c r="IF20" s="165"/>
      <c r="IG20" s="165"/>
      <c r="IH20" s="165"/>
      <c r="II20" s="165"/>
      <c r="IJ20" s="165"/>
      <c r="IK20" s="165"/>
      <c r="IL20" s="165"/>
      <c r="IM20" s="165"/>
      <c r="IN20" s="165"/>
      <c r="IO20" s="165"/>
      <c r="IP20" s="165"/>
      <c r="IQ20" s="165"/>
      <c r="IR20" s="165"/>
      <c r="IS20" s="165"/>
      <c r="IT20" s="165"/>
      <c r="IU20" s="165"/>
      <c r="IV20" s="165"/>
      <c r="IW20" s="165"/>
      <c r="IX20" s="165"/>
      <c r="IY20" s="165"/>
      <c r="IZ20" s="165"/>
      <c r="JA20" s="165"/>
      <c r="JB20" s="165"/>
      <c r="JC20" s="165"/>
      <c r="JD20" s="165"/>
      <c r="JE20" s="165"/>
      <c r="JF20" s="165"/>
      <c r="JG20" s="165"/>
      <c r="JH20" s="165"/>
      <c r="JI20" s="165"/>
      <c r="JJ20" s="165"/>
      <c r="JK20" s="165"/>
      <c r="JL20" s="165"/>
      <c r="JM20" s="165"/>
      <c r="JN20" s="165"/>
      <c r="JO20" s="165"/>
      <c r="JP20" s="165"/>
      <c r="JQ20" s="165"/>
      <c r="JR20" s="165"/>
      <c r="JS20" s="165"/>
      <c r="JT20" s="165"/>
      <c r="JU20" s="165"/>
      <c r="JV20" s="165"/>
      <c r="JW20" s="165"/>
      <c r="JX20" s="165"/>
      <c r="JY20" s="165"/>
      <c r="JZ20" s="165"/>
      <c r="KA20" s="165"/>
      <c r="KB20" s="165"/>
      <c r="KC20" s="165"/>
      <c r="KD20" s="165"/>
      <c r="KE20" s="165"/>
      <c r="KF20" s="165"/>
      <c r="KG20" s="165"/>
      <c r="KH20" s="165"/>
      <c r="KI20" s="165"/>
      <c r="KJ20" s="165"/>
      <c r="KK20" s="165"/>
      <c r="KL20" s="165"/>
      <c r="KM20" s="165"/>
      <c r="KN20" s="165"/>
      <c r="KO20" s="165"/>
      <c r="KP20" s="165"/>
      <c r="KQ20" s="165"/>
      <c r="KR20" s="165"/>
      <c r="KS20" s="165"/>
      <c r="KT20" s="165"/>
      <c r="KU20" s="165"/>
      <c r="KV20" s="165"/>
      <c r="KW20" s="165"/>
      <c r="KX20" s="165"/>
      <c r="KY20" s="165"/>
      <c r="KZ20" s="165"/>
      <c r="LA20" s="165"/>
      <c r="LB20" s="165"/>
      <c r="LC20" s="165"/>
      <c r="LD20" s="165"/>
      <c r="LE20" s="165"/>
      <c r="LF20" s="165"/>
      <c r="LG20" s="165"/>
      <c r="LH20" s="165"/>
      <c r="LI20" s="165"/>
      <c r="LJ20" s="165"/>
      <c r="LK20" s="165"/>
      <c r="LL20" s="165"/>
      <c r="LM20" s="165"/>
      <c r="LN20" s="165"/>
      <c r="LO20" s="165"/>
      <c r="LP20" s="165"/>
      <c r="LQ20" s="165"/>
      <c r="LR20" s="165"/>
      <c r="LS20" s="165"/>
      <c r="LT20" s="165"/>
      <c r="LU20" s="165"/>
      <c r="LV20" s="165"/>
      <c r="LW20" s="165"/>
      <c r="LX20" s="165"/>
      <c r="LY20" s="165"/>
      <c r="LZ20" s="165"/>
      <c r="MA20" s="165"/>
      <c r="MB20" s="165"/>
      <c r="MC20" s="165"/>
      <c r="MD20" s="165"/>
      <c r="ME20" s="165"/>
      <c r="MF20" s="165"/>
      <c r="MG20" s="165"/>
      <c r="MH20" s="165"/>
      <c r="MI20" s="165"/>
      <c r="MJ20" s="165"/>
      <c r="MK20" s="165"/>
      <c r="ML20" s="165"/>
      <c r="MM20" s="165"/>
      <c r="MN20" s="165"/>
      <c r="MO20" s="165"/>
      <c r="MP20" s="165"/>
      <c r="MQ20" s="165"/>
      <c r="MR20" s="165"/>
      <c r="MS20" s="165"/>
      <c r="MT20" s="165"/>
      <c r="MU20" s="165"/>
      <c r="MV20" s="165"/>
      <c r="MW20" s="165"/>
      <c r="MX20" s="165"/>
      <c r="MY20" s="165"/>
      <c r="MZ20" s="165"/>
      <c r="NA20" s="165"/>
      <c r="NB20" s="165"/>
      <c r="NC20" s="165"/>
      <c r="ND20" s="165"/>
      <c r="NE20" s="165"/>
      <c r="NF20" s="165"/>
      <c r="NG20" s="165"/>
      <c r="NH20" s="165"/>
      <c r="NI20" s="165"/>
      <c r="NJ20" s="165"/>
      <c r="NK20" s="165"/>
      <c r="NL20" s="165"/>
      <c r="NM20" s="165"/>
      <c r="NN20" s="165"/>
      <c r="NO20" s="165"/>
      <c r="NP20" s="165"/>
      <c r="NQ20" s="165"/>
      <c r="NR20" s="165"/>
      <c r="NS20" s="165"/>
      <c r="NT20" s="165"/>
      <c r="NU20" s="165"/>
      <c r="NV20" s="165"/>
      <c r="NW20" s="165"/>
      <c r="NX20" s="165"/>
      <c r="NY20" s="165"/>
      <c r="NZ20" s="165"/>
      <c r="OA20" s="165"/>
      <c r="OB20" s="165"/>
      <c r="OC20" s="165"/>
      <c r="OD20" s="165"/>
      <c r="OE20" s="165"/>
      <c r="OF20" s="165"/>
      <c r="OG20" s="165"/>
      <c r="OH20" s="165"/>
      <c r="OI20" s="165"/>
      <c r="OJ20" s="165"/>
      <c r="OK20" s="165"/>
      <c r="OL20" s="165"/>
      <c r="OM20" s="165"/>
      <c r="ON20" s="165"/>
      <c r="OO20" s="165"/>
      <c r="OP20" s="165"/>
      <c r="OQ20" s="165"/>
      <c r="OR20" s="165"/>
      <c r="OS20" s="165"/>
      <c r="OT20" s="165"/>
      <c r="OU20" s="165"/>
      <c r="OV20" s="165"/>
      <c r="OW20" s="165"/>
      <c r="OX20" s="165"/>
      <c r="OY20" s="165"/>
      <c r="OZ20" s="165"/>
      <c r="PA20" s="165"/>
      <c r="PB20" s="165"/>
      <c r="PC20" s="165"/>
      <c r="PD20" s="165"/>
      <c r="PE20" s="165"/>
      <c r="PF20" s="165"/>
      <c r="PG20" s="165"/>
      <c r="PH20" s="165"/>
      <c r="PI20" s="165"/>
      <c r="PJ20" s="165"/>
      <c r="PK20" s="165"/>
      <c r="PL20" s="165"/>
      <c r="PM20" s="165"/>
      <c r="PN20" s="165"/>
      <c r="PO20" s="165"/>
      <c r="PP20" s="165"/>
    </row>
    <row r="21" spans="1:432" x14ac:dyDescent="0.2">
      <c r="A21" s="58"/>
      <c r="B21" s="14"/>
      <c r="C21" s="14"/>
      <c r="D21" s="14"/>
      <c r="E21" s="59"/>
      <c r="F21" s="13"/>
      <c r="G21" s="14"/>
      <c r="H21" s="14"/>
      <c r="I21" s="14"/>
      <c r="J21" s="14"/>
      <c r="K21" s="14"/>
      <c r="L21" s="14"/>
      <c r="M21" s="14"/>
      <c r="N21" s="59"/>
      <c r="O21" s="13"/>
      <c r="P21" s="14"/>
      <c r="Q21" s="14"/>
      <c r="R21" s="14"/>
      <c r="S21" s="14"/>
      <c r="T21" s="59"/>
      <c r="U21" s="13"/>
      <c r="V21" s="14"/>
      <c r="W21" s="14"/>
      <c r="X21" s="14"/>
      <c r="Y21" s="14"/>
      <c r="Z21" s="14"/>
      <c r="AA21" s="14"/>
      <c r="AB21" s="14"/>
      <c r="AC21" s="14"/>
      <c r="AD21" s="59"/>
      <c r="AE21" s="13"/>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c r="IT21" s="36"/>
      <c r="IU21" s="36"/>
      <c r="IV21" s="36"/>
      <c r="IW21" s="36"/>
      <c r="IX21" s="36"/>
      <c r="IY21" s="36"/>
      <c r="IZ21" s="36"/>
      <c r="JA21" s="36"/>
      <c r="JB21" s="36"/>
      <c r="JC21" s="36"/>
      <c r="JD21" s="36"/>
      <c r="JE21" s="36"/>
      <c r="JF21" s="36"/>
      <c r="JG21" s="36"/>
      <c r="JH21" s="36"/>
      <c r="JI21" s="36"/>
      <c r="JJ21" s="36"/>
      <c r="JK21" s="36"/>
      <c r="JL21" s="36"/>
      <c r="JM21" s="36"/>
      <c r="JN21" s="36"/>
      <c r="JO21" s="36"/>
      <c r="JP21" s="36"/>
      <c r="JQ21" s="36"/>
      <c r="JR21" s="36"/>
      <c r="JS21" s="36"/>
      <c r="JT21" s="36"/>
      <c r="JU21" s="36"/>
      <c r="JV21" s="36"/>
      <c r="JW21" s="36"/>
      <c r="JX21" s="36"/>
      <c r="JY21" s="36"/>
      <c r="JZ21" s="36"/>
      <c r="KA21" s="36"/>
      <c r="KB21" s="36"/>
      <c r="KC21" s="36"/>
      <c r="KD21" s="36"/>
      <c r="KE21" s="36"/>
      <c r="KF21" s="36"/>
      <c r="KG21" s="36"/>
      <c r="KH21" s="36"/>
      <c r="KI21" s="36"/>
      <c r="KJ21" s="36"/>
      <c r="KK21" s="36"/>
      <c r="KL21" s="36"/>
      <c r="KM21" s="36"/>
      <c r="KN21" s="36"/>
      <c r="KO21" s="36"/>
      <c r="KP21" s="36"/>
      <c r="KQ21" s="36"/>
      <c r="KR21" s="36"/>
      <c r="KS21" s="36"/>
      <c r="KT21" s="36"/>
      <c r="KU21" s="36"/>
      <c r="KV21" s="36"/>
      <c r="KW21" s="36"/>
      <c r="KX21" s="36"/>
      <c r="KY21" s="36"/>
      <c r="KZ21" s="36"/>
      <c r="LA21" s="36"/>
      <c r="LB21" s="36"/>
      <c r="LC21" s="36"/>
      <c r="LD21" s="36"/>
      <c r="LE21" s="36"/>
      <c r="LF21" s="36"/>
      <c r="LG21" s="36"/>
      <c r="LH21" s="36"/>
      <c r="LI21" s="36"/>
      <c r="LJ21" s="36"/>
      <c r="LK21" s="36"/>
      <c r="LL21" s="36"/>
      <c r="LM21" s="36"/>
      <c r="LN21" s="36"/>
      <c r="LO21" s="36"/>
      <c r="LP21" s="36"/>
      <c r="LQ21" s="36"/>
      <c r="LR21" s="36"/>
      <c r="LS21" s="36"/>
      <c r="LT21" s="36"/>
      <c r="LU21" s="36"/>
      <c r="LV21" s="36"/>
      <c r="LW21" s="36"/>
      <c r="LX21" s="36"/>
      <c r="LY21" s="36"/>
      <c r="LZ21" s="36"/>
      <c r="MA21" s="36"/>
      <c r="MB21" s="36"/>
      <c r="MC21" s="36"/>
      <c r="MD21" s="36"/>
      <c r="ME21" s="36"/>
      <c r="MF21" s="36"/>
      <c r="MG21" s="36"/>
      <c r="MH21" s="36"/>
      <c r="MI21" s="36"/>
      <c r="MJ21" s="36"/>
      <c r="MK21" s="36"/>
      <c r="ML21" s="36"/>
      <c r="MM21" s="36"/>
      <c r="MN21" s="36"/>
      <c r="MO21" s="36"/>
      <c r="MP21" s="36"/>
      <c r="MQ21" s="36"/>
      <c r="MR21" s="36"/>
      <c r="MS21" s="36"/>
      <c r="MT21" s="36"/>
      <c r="MU21" s="36"/>
      <c r="MV21" s="36"/>
      <c r="MW21" s="36"/>
      <c r="MX21" s="36"/>
      <c r="MY21" s="36"/>
      <c r="MZ21" s="36"/>
      <c r="NA21" s="36"/>
      <c r="NB21" s="36"/>
      <c r="NC21" s="36"/>
      <c r="ND21" s="36"/>
      <c r="NE21" s="36"/>
      <c r="NF21" s="36"/>
      <c r="NG21" s="36"/>
      <c r="NH21" s="36"/>
      <c r="NI21" s="36"/>
      <c r="NJ21" s="36"/>
      <c r="NK21" s="36"/>
      <c r="NL21" s="36"/>
      <c r="NM21" s="36"/>
      <c r="NN21" s="36"/>
      <c r="NO21" s="36"/>
      <c r="NP21" s="36"/>
      <c r="NQ21" s="36"/>
      <c r="NR21" s="36"/>
      <c r="NS21" s="36"/>
      <c r="NT21" s="36"/>
      <c r="NU21" s="36"/>
      <c r="NV21" s="36"/>
      <c r="NW21" s="36"/>
      <c r="NX21" s="36"/>
      <c r="NY21" s="36"/>
      <c r="NZ21" s="36"/>
      <c r="OA21" s="36"/>
      <c r="OB21" s="36"/>
      <c r="OC21" s="36"/>
      <c r="OD21" s="36"/>
      <c r="OE21" s="36"/>
      <c r="OF21" s="36"/>
      <c r="OG21" s="36"/>
      <c r="OH21" s="36"/>
      <c r="OI21" s="36"/>
      <c r="OJ21" s="36"/>
      <c r="OK21" s="36"/>
      <c r="OL21" s="36"/>
      <c r="OM21" s="36"/>
      <c r="ON21" s="36"/>
      <c r="OO21" s="36"/>
      <c r="OP21" s="36"/>
      <c r="OQ21" s="36"/>
      <c r="OR21" s="36"/>
      <c r="OS21" s="36"/>
      <c r="OT21" s="36"/>
      <c r="OU21" s="36"/>
      <c r="OV21" s="36"/>
      <c r="OW21" s="36"/>
      <c r="OX21" s="36"/>
      <c r="OY21" s="36"/>
      <c r="OZ21" s="36"/>
      <c r="PA21" s="36"/>
      <c r="PB21" s="36"/>
      <c r="PC21" s="36"/>
      <c r="PD21" s="36"/>
      <c r="PE21" s="36"/>
      <c r="PF21" s="36"/>
      <c r="PG21" s="36"/>
      <c r="PH21" s="36"/>
      <c r="PI21" s="36"/>
      <c r="PJ21" s="36"/>
      <c r="PK21" s="36"/>
      <c r="PL21" s="36"/>
      <c r="PM21" s="36"/>
      <c r="PN21" s="36"/>
      <c r="PO21" s="36"/>
      <c r="PP21" s="36"/>
    </row>
    <row r="22" spans="1:432" ht="15.75" customHeight="1" x14ac:dyDescent="0.2">
      <c r="A22" s="60"/>
      <c r="B22" s="5"/>
      <c r="C22" s="5"/>
      <c r="D22" s="5"/>
      <c r="E22" s="61"/>
      <c r="F22" s="13"/>
      <c r="G22" s="5"/>
      <c r="H22" s="5"/>
      <c r="I22" s="5"/>
      <c r="J22" s="5"/>
      <c r="K22" s="5"/>
      <c r="L22" s="5"/>
      <c r="M22" s="5"/>
      <c r="N22" s="61"/>
      <c r="O22" s="13"/>
      <c r="P22" s="5"/>
      <c r="Q22" s="5"/>
      <c r="R22" s="5"/>
      <c r="S22" s="5"/>
      <c r="T22" s="61"/>
      <c r="U22" s="13"/>
      <c r="V22" s="5"/>
      <c r="W22" s="5"/>
      <c r="X22" s="5"/>
      <c r="Y22" s="5"/>
      <c r="Z22" s="5"/>
      <c r="AA22" s="5"/>
      <c r="AB22" s="5"/>
      <c r="AC22" s="5"/>
      <c r="AD22" s="61"/>
      <c r="AE22" s="13"/>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36"/>
      <c r="IS22" s="36"/>
      <c r="IT22" s="36"/>
      <c r="IU22" s="36"/>
      <c r="IV22" s="36"/>
      <c r="IW22" s="36"/>
      <c r="IX22" s="36"/>
      <c r="IY22" s="36"/>
      <c r="IZ22" s="36"/>
      <c r="JA22" s="36"/>
      <c r="JB22" s="36"/>
      <c r="JC22" s="36"/>
      <c r="JD22" s="36"/>
      <c r="JE22" s="36"/>
      <c r="JF22" s="36"/>
      <c r="JG22" s="36"/>
      <c r="JH22" s="36"/>
      <c r="JI22" s="36"/>
      <c r="JJ22" s="36"/>
      <c r="JK22" s="36"/>
      <c r="JL22" s="36"/>
      <c r="JM22" s="36"/>
      <c r="JN22" s="36"/>
      <c r="JO22" s="36"/>
      <c r="JP22" s="36"/>
      <c r="JQ22" s="36"/>
      <c r="JR22" s="36"/>
      <c r="JS22" s="36"/>
      <c r="JT22" s="36"/>
      <c r="JU22" s="36"/>
      <c r="JV22" s="36"/>
      <c r="JW22" s="36"/>
      <c r="JX22" s="36"/>
      <c r="JY22" s="36"/>
      <c r="JZ22" s="36"/>
      <c r="KA22" s="36"/>
      <c r="KB22" s="36"/>
      <c r="KC22" s="36"/>
      <c r="KD22" s="36"/>
      <c r="KE22" s="36"/>
      <c r="KF22" s="36"/>
      <c r="KG22" s="36"/>
      <c r="KH22" s="36"/>
      <c r="KI22" s="36"/>
      <c r="KJ22" s="36"/>
      <c r="KK22" s="36"/>
      <c r="KL22" s="36"/>
      <c r="KM22" s="36"/>
      <c r="KN22" s="36"/>
      <c r="KO22" s="36"/>
      <c r="KP22" s="36"/>
      <c r="KQ22" s="36"/>
      <c r="KR22" s="36"/>
      <c r="KS22" s="36"/>
      <c r="KT22" s="36"/>
      <c r="KU22" s="36"/>
      <c r="KV22" s="36"/>
      <c r="KW22" s="36"/>
      <c r="KX22" s="36"/>
      <c r="KY22" s="36"/>
      <c r="KZ22" s="36"/>
      <c r="LA22" s="36"/>
      <c r="LB22" s="36"/>
      <c r="LC22" s="36"/>
      <c r="LD22" s="36"/>
      <c r="LE22" s="36"/>
      <c r="LF22" s="36"/>
      <c r="LG22" s="36"/>
      <c r="LH22" s="36"/>
      <c r="LI22" s="36"/>
      <c r="LJ22" s="36"/>
      <c r="LK22" s="36"/>
      <c r="LL22" s="36"/>
      <c r="LM22" s="36"/>
      <c r="LN22" s="36"/>
      <c r="LO22" s="36"/>
      <c r="LP22" s="36"/>
      <c r="LQ22" s="36"/>
      <c r="LR22" s="36"/>
      <c r="LS22" s="36"/>
      <c r="LT22" s="36"/>
      <c r="LU22" s="36"/>
      <c r="LV22" s="36"/>
      <c r="LW22" s="36"/>
      <c r="LX22" s="36"/>
      <c r="LY22" s="36"/>
      <c r="LZ22" s="36"/>
      <c r="MA22" s="36"/>
      <c r="MB22" s="36"/>
      <c r="MC22" s="36"/>
      <c r="MD22" s="36"/>
      <c r="ME22" s="36"/>
      <c r="MF22" s="36"/>
      <c r="MG22" s="36"/>
      <c r="MH22" s="36"/>
      <c r="MI22" s="36"/>
      <c r="MJ22" s="36"/>
      <c r="MK22" s="36"/>
      <c r="ML22" s="36"/>
      <c r="MM22" s="36"/>
      <c r="MN22" s="36"/>
      <c r="MO22" s="36"/>
      <c r="MP22" s="36"/>
      <c r="MQ22" s="36"/>
      <c r="MR22" s="36"/>
      <c r="MS22" s="36"/>
      <c r="MT22" s="36"/>
      <c r="MU22" s="36"/>
      <c r="MV22" s="36"/>
      <c r="MW22" s="36"/>
      <c r="MX22" s="36"/>
      <c r="MY22" s="36"/>
      <c r="MZ22" s="36"/>
      <c r="NA22" s="36"/>
      <c r="NB22" s="36"/>
      <c r="NC22" s="36"/>
      <c r="ND22" s="36"/>
      <c r="NE22" s="36"/>
      <c r="NF22" s="36"/>
      <c r="NG22" s="36"/>
      <c r="NH22" s="36"/>
      <c r="NI22" s="36"/>
      <c r="NJ22" s="36"/>
      <c r="NK22" s="36"/>
      <c r="NL22" s="36"/>
      <c r="NM22" s="36"/>
      <c r="NN22" s="36"/>
      <c r="NO22" s="36"/>
      <c r="NP22" s="36"/>
      <c r="NQ22" s="36"/>
      <c r="NR22" s="36"/>
      <c r="NS22" s="36"/>
      <c r="NT22" s="36"/>
      <c r="NU22" s="36"/>
      <c r="NV22" s="36"/>
      <c r="NW22" s="36"/>
      <c r="NX22" s="36"/>
      <c r="NY22" s="36"/>
      <c r="NZ22" s="36"/>
      <c r="OA22" s="36"/>
      <c r="OB22" s="36"/>
      <c r="OC22" s="36"/>
      <c r="OD22" s="36"/>
      <c r="OE22" s="36"/>
      <c r="OF22" s="36"/>
      <c r="OG22" s="36"/>
      <c r="OH22" s="36"/>
      <c r="OI22" s="36"/>
      <c r="OJ22" s="36"/>
      <c r="OK22" s="36"/>
      <c r="OL22" s="36"/>
      <c r="OM22" s="36"/>
      <c r="ON22" s="36"/>
      <c r="OO22" s="36"/>
      <c r="OP22" s="36"/>
      <c r="OQ22" s="36"/>
      <c r="OR22" s="36"/>
      <c r="OS22" s="36"/>
      <c r="OT22" s="36"/>
      <c r="OU22" s="36"/>
      <c r="OV22" s="36"/>
      <c r="OW22" s="36"/>
      <c r="OX22" s="36"/>
      <c r="OY22" s="36"/>
      <c r="OZ22" s="36"/>
      <c r="PA22" s="36"/>
      <c r="PB22" s="36"/>
      <c r="PC22" s="36"/>
      <c r="PD22" s="36"/>
      <c r="PE22" s="36"/>
      <c r="PF22" s="36"/>
      <c r="PG22" s="36"/>
      <c r="PH22" s="36"/>
      <c r="PI22" s="36"/>
      <c r="PJ22" s="36"/>
      <c r="PK22" s="36"/>
      <c r="PL22" s="36"/>
      <c r="PM22" s="36"/>
      <c r="PN22" s="36"/>
      <c r="PO22" s="36"/>
      <c r="PP22" s="36"/>
    </row>
    <row r="23" spans="1:432" ht="15.75" customHeight="1" x14ac:dyDescent="0.2">
      <c r="A23" s="60"/>
      <c r="B23" s="5"/>
      <c r="C23" s="5"/>
      <c r="D23" s="5"/>
      <c r="E23" s="61"/>
      <c r="F23" s="13"/>
      <c r="G23" s="5"/>
      <c r="H23" s="5"/>
      <c r="I23" s="5"/>
      <c r="J23" s="5"/>
      <c r="K23" s="5"/>
      <c r="L23" s="5"/>
      <c r="M23" s="5"/>
      <c r="N23" s="61"/>
      <c r="O23" s="13"/>
      <c r="P23" s="5"/>
      <c r="Q23" s="5"/>
      <c r="R23" s="5"/>
      <c r="S23" s="5"/>
      <c r="T23" s="61"/>
      <c r="U23" s="13"/>
      <c r="V23" s="5"/>
      <c r="W23" s="5"/>
      <c r="X23" s="5"/>
      <c r="Y23" s="5"/>
      <c r="Z23" s="5"/>
      <c r="AA23" s="5"/>
      <c r="AB23" s="5"/>
      <c r="AC23" s="5"/>
      <c r="AD23" s="61"/>
      <c r="AE23" s="13"/>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c r="KK23" s="36"/>
      <c r="KL23" s="36"/>
      <c r="KM23" s="36"/>
      <c r="KN23" s="36"/>
      <c r="KO23" s="36"/>
      <c r="KP23" s="36"/>
      <c r="KQ23" s="36"/>
      <c r="KR23" s="36"/>
      <c r="KS23" s="36"/>
      <c r="KT23" s="36"/>
      <c r="KU23" s="36"/>
      <c r="KV23" s="36"/>
      <c r="KW23" s="36"/>
      <c r="KX23" s="36"/>
      <c r="KY23" s="36"/>
      <c r="KZ23" s="36"/>
      <c r="LA23" s="36"/>
      <c r="LB23" s="36"/>
      <c r="LC23" s="36"/>
      <c r="LD23" s="36"/>
      <c r="LE23" s="36"/>
      <c r="LF23" s="36"/>
      <c r="LG23" s="36"/>
      <c r="LH23" s="36"/>
      <c r="LI23" s="36"/>
      <c r="LJ23" s="36"/>
      <c r="LK23" s="36"/>
      <c r="LL23" s="36"/>
      <c r="LM23" s="36"/>
      <c r="LN23" s="36"/>
      <c r="LO23" s="36"/>
      <c r="LP23" s="36"/>
      <c r="LQ23" s="36"/>
      <c r="LR23" s="36"/>
      <c r="LS23" s="36"/>
      <c r="LT23" s="36"/>
      <c r="LU23" s="36"/>
      <c r="LV23" s="36"/>
      <c r="LW23" s="36"/>
      <c r="LX23" s="36"/>
      <c r="LY23" s="36"/>
      <c r="LZ23" s="36"/>
      <c r="MA23" s="36"/>
      <c r="MB23" s="36"/>
      <c r="MC23" s="36"/>
      <c r="MD23" s="36"/>
      <c r="ME23" s="36"/>
      <c r="MF23" s="36"/>
      <c r="MG23" s="36"/>
      <c r="MH23" s="36"/>
      <c r="MI23" s="36"/>
      <c r="MJ23" s="36"/>
      <c r="MK23" s="36"/>
      <c r="ML23" s="36"/>
      <c r="MM23" s="36"/>
      <c r="MN23" s="36"/>
      <c r="MO23" s="36"/>
      <c r="MP23" s="36"/>
      <c r="MQ23" s="36"/>
      <c r="MR23" s="36"/>
      <c r="MS23" s="36"/>
      <c r="MT23" s="36"/>
      <c r="MU23" s="36"/>
      <c r="MV23" s="36"/>
      <c r="MW23" s="36"/>
      <c r="MX23" s="36"/>
      <c r="MY23" s="36"/>
      <c r="MZ23" s="36"/>
      <c r="NA23" s="36"/>
      <c r="NB23" s="36"/>
      <c r="NC23" s="36"/>
      <c r="ND23" s="36"/>
      <c r="NE23" s="36"/>
      <c r="NF23" s="36"/>
      <c r="NG23" s="36"/>
      <c r="NH23" s="36"/>
      <c r="NI23" s="36"/>
      <c r="NJ23" s="36"/>
      <c r="NK23" s="36"/>
      <c r="NL23" s="36"/>
      <c r="NM23" s="36"/>
      <c r="NN23" s="36"/>
      <c r="NO23" s="36"/>
      <c r="NP23" s="36"/>
      <c r="NQ23" s="36"/>
      <c r="NR23" s="36"/>
      <c r="NS23" s="36"/>
      <c r="NT23" s="36"/>
      <c r="NU23" s="36"/>
      <c r="NV23" s="36"/>
      <c r="NW23" s="36"/>
      <c r="NX23" s="36"/>
      <c r="NY23" s="36"/>
      <c r="NZ23" s="36"/>
      <c r="OA23" s="36"/>
      <c r="OB23" s="36"/>
      <c r="OC23" s="36"/>
      <c r="OD23" s="36"/>
      <c r="OE23" s="36"/>
      <c r="OF23" s="36"/>
      <c r="OG23" s="36"/>
      <c r="OH23" s="36"/>
      <c r="OI23" s="36"/>
      <c r="OJ23" s="36"/>
      <c r="OK23" s="36"/>
      <c r="OL23" s="36"/>
      <c r="OM23" s="36"/>
      <c r="ON23" s="36"/>
      <c r="OO23" s="36"/>
      <c r="OP23" s="36"/>
      <c r="OQ23" s="36"/>
      <c r="OR23" s="36"/>
      <c r="OS23" s="36"/>
      <c r="OT23" s="36"/>
      <c r="OU23" s="36"/>
      <c r="OV23" s="36"/>
      <c r="OW23" s="36"/>
      <c r="OX23" s="36"/>
      <c r="OY23" s="36"/>
      <c r="OZ23" s="36"/>
      <c r="PA23" s="36"/>
      <c r="PB23" s="36"/>
      <c r="PC23" s="36"/>
      <c r="PD23" s="36"/>
      <c r="PE23" s="36"/>
      <c r="PF23" s="36"/>
      <c r="PG23" s="36"/>
      <c r="PH23" s="36"/>
      <c r="PI23" s="36"/>
      <c r="PJ23" s="36"/>
      <c r="PK23" s="36"/>
      <c r="PL23" s="36"/>
      <c r="PM23" s="36"/>
      <c r="PN23" s="36"/>
      <c r="PO23" s="36"/>
      <c r="PP23" s="36"/>
    </row>
    <row r="24" spans="1:432" x14ac:dyDescent="0.2">
      <c r="A24" s="60"/>
      <c r="B24" s="13"/>
      <c r="C24" s="13"/>
      <c r="D24" s="13"/>
      <c r="E24" s="61"/>
      <c r="F24" s="13"/>
      <c r="G24" s="13"/>
      <c r="H24" s="13"/>
      <c r="I24" s="13"/>
      <c r="J24" s="13"/>
      <c r="K24" s="13"/>
      <c r="L24" s="13"/>
      <c r="M24" s="13"/>
      <c r="N24" s="61"/>
      <c r="O24" s="13"/>
      <c r="P24" s="13"/>
      <c r="Q24" s="13"/>
      <c r="R24" s="13"/>
      <c r="S24" s="13"/>
      <c r="T24" s="61"/>
      <c r="U24" s="13"/>
      <c r="V24" s="13"/>
      <c r="W24" s="13"/>
      <c r="X24" s="13"/>
      <c r="Y24" s="13"/>
      <c r="Z24" s="13"/>
      <c r="AA24" s="13"/>
      <c r="AB24" s="13"/>
      <c r="AC24" s="13"/>
      <c r="AD24" s="61"/>
      <c r="AE24" s="13"/>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c r="JA24" s="36"/>
      <c r="JB24" s="36"/>
      <c r="JC24" s="36"/>
      <c r="JD24" s="36"/>
      <c r="JE24" s="36"/>
      <c r="JF24" s="36"/>
      <c r="JG24" s="36"/>
      <c r="JH24" s="36"/>
      <c r="JI24" s="36"/>
      <c r="JJ24" s="36"/>
      <c r="JK24" s="36"/>
      <c r="JL24" s="36"/>
      <c r="JM24" s="36"/>
      <c r="JN24" s="36"/>
      <c r="JO24" s="36"/>
      <c r="JP24" s="36"/>
      <c r="JQ24" s="36"/>
      <c r="JR24" s="36"/>
      <c r="JS24" s="36"/>
      <c r="JT24" s="36"/>
      <c r="JU24" s="36"/>
      <c r="JV24" s="36"/>
      <c r="JW24" s="36"/>
      <c r="JX24" s="36"/>
      <c r="JY24" s="36"/>
      <c r="JZ24" s="36"/>
      <c r="KA24" s="36"/>
      <c r="KB24" s="36"/>
      <c r="KC24" s="36"/>
      <c r="KD24" s="36"/>
      <c r="KE24" s="36"/>
      <c r="KF24" s="36"/>
      <c r="KG24" s="36"/>
      <c r="KH24" s="36"/>
      <c r="KI24" s="36"/>
      <c r="KJ24" s="36"/>
      <c r="KK24" s="36"/>
      <c r="KL24" s="36"/>
      <c r="KM24" s="36"/>
      <c r="KN24" s="36"/>
      <c r="KO24" s="36"/>
      <c r="KP24" s="36"/>
      <c r="KQ24" s="36"/>
      <c r="KR24" s="36"/>
      <c r="KS24" s="36"/>
      <c r="KT24" s="36"/>
      <c r="KU24" s="36"/>
      <c r="KV24" s="36"/>
      <c r="KW24" s="36"/>
      <c r="KX24" s="36"/>
      <c r="KY24" s="36"/>
      <c r="KZ24" s="36"/>
      <c r="LA24" s="36"/>
      <c r="LB24" s="36"/>
      <c r="LC24" s="36"/>
      <c r="LD24" s="36"/>
      <c r="LE24" s="36"/>
      <c r="LF24" s="36"/>
      <c r="LG24" s="36"/>
      <c r="LH24" s="36"/>
      <c r="LI24" s="36"/>
      <c r="LJ24" s="36"/>
      <c r="LK24" s="36"/>
      <c r="LL24" s="36"/>
      <c r="LM24" s="36"/>
      <c r="LN24" s="36"/>
      <c r="LO24" s="36"/>
      <c r="LP24" s="36"/>
      <c r="LQ24" s="36"/>
      <c r="LR24" s="36"/>
      <c r="LS24" s="36"/>
      <c r="LT24" s="36"/>
      <c r="LU24" s="36"/>
      <c r="LV24" s="36"/>
      <c r="LW24" s="36"/>
      <c r="LX24" s="36"/>
      <c r="LY24" s="36"/>
      <c r="LZ24" s="36"/>
      <c r="MA24" s="36"/>
      <c r="MB24" s="36"/>
      <c r="MC24" s="36"/>
      <c r="MD24" s="36"/>
      <c r="ME24" s="36"/>
      <c r="MF24" s="36"/>
      <c r="MG24" s="36"/>
      <c r="MH24" s="36"/>
      <c r="MI24" s="36"/>
      <c r="MJ24" s="36"/>
      <c r="MK24" s="36"/>
      <c r="ML24" s="36"/>
      <c r="MM24" s="36"/>
      <c r="MN24" s="36"/>
      <c r="MO24" s="36"/>
      <c r="MP24" s="36"/>
      <c r="MQ24" s="36"/>
      <c r="MR24" s="36"/>
      <c r="MS24" s="36"/>
      <c r="MT24" s="36"/>
      <c r="MU24" s="36"/>
      <c r="MV24" s="36"/>
      <c r="MW24" s="36"/>
      <c r="MX24" s="36"/>
      <c r="MY24" s="36"/>
      <c r="MZ24" s="36"/>
      <c r="NA24" s="36"/>
      <c r="NB24" s="36"/>
      <c r="NC24" s="36"/>
      <c r="ND24" s="36"/>
      <c r="NE24" s="36"/>
      <c r="NF24" s="36"/>
      <c r="NG24" s="36"/>
      <c r="NH24" s="36"/>
      <c r="NI24" s="36"/>
      <c r="NJ24" s="36"/>
      <c r="NK24" s="36"/>
      <c r="NL24" s="36"/>
      <c r="NM24" s="36"/>
      <c r="NN24" s="36"/>
      <c r="NO24" s="36"/>
      <c r="NP24" s="36"/>
      <c r="NQ24" s="36"/>
      <c r="NR24" s="36"/>
      <c r="NS24" s="36"/>
      <c r="NT24" s="36"/>
      <c r="NU24" s="36"/>
      <c r="NV24" s="36"/>
      <c r="NW24" s="36"/>
      <c r="NX24" s="36"/>
      <c r="NY24" s="36"/>
      <c r="NZ24" s="36"/>
      <c r="OA24" s="36"/>
      <c r="OB24" s="36"/>
      <c r="OC24" s="36"/>
      <c r="OD24" s="36"/>
      <c r="OE24" s="36"/>
      <c r="OF24" s="36"/>
      <c r="OG24" s="36"/>
      <c r="OH24" s="36"/>
      <c r="OI24" s="36"/>
      <c r="OJ24" s="36"/>
      <c r="OK24" s="36"/>
      <c r="OL24" s="36"/>
      <c r="OM24" s="36"/>
      <c r="ON24" s="36"/>
      <c r="OO24" s="36"/>
      <c r="OP24" s="36"/>
      <c r="OQ24" s="36"/>
      <c r="OR24" s="36"/>
      <c r="OS24" s="36"/>
      <c r="OT24" s="36"/>
      <c r="OU24" s="36"/>
      <c r="OV24" s="36"/>
      <c r="OW24" s="36"/>
      <c r="OX24" s="36"/>
      <c r="OY24" s="36"/>
      <c r="OZ24" s="36"/>
      <c r="PA24" s="36"/>
      <c r="PB24" s="36"/>
      <c r="PC24" s="36"/>
      <c r="PD24" s="36"/>
      <c r="PE24" s="36"/>
      <c r="PF24" s="36"/>
      <c r="PG24" s="36"/>
      <c r="PH24" s="36"/>
      <c r="PI24" s="36"/>
      <c r="PJ24" s="36"/>
      <c r="PK24" s="36"/>
      <c r="PL24" s="36"/>
      <c r="PM24" s="36"/>
      <c r="PN24" s="36"/>
      <c r="PO24" s="36"/>
      <c r="PP24" s="36"/>
    </row>
    <row r="25" spans="1:432" ht="12.75" customHeight="1" x14ac:dyDescent="0.2">
      <c r="A25" s="60"/>
      <c r="B25" s="13"/>
      <c r="C25" s="13"/>
      <c r="D25" s="13"/>
      <c r="E25" s="61"/>
      <c r="F25" s="13"/>
      <c r="G25" s="13"/>
      <c r="H25" s="13"/>
      <c r="I25" s="13"/>
      <c r="J25" s="13"/>
      <c r="K25" s="13"/>
      <c r="L25" s="13"/>
      <c r="M25" s="13"/>
      <c r="N25" s="61"/>
      <c r="O25" s="13"/>
      <c r="P25" s="13"/>
      <c r="Q25" s="13"/>
      <c r="R25" s="13"/>
      <c r="S25" s="13"/>
      <c r="T25" s="61"/>
      <c r="U25" s="13"/>
      <c r="V25" s="13"/>
      <c r="W25" s="13"/>
      <c r="X25" s="13"/>
      <c r="Y25" s="13"/>
      <c r="Z25" s="13"/>
      <c r="AA25" s="13"/>
      <c r="AB25" s="13"/>
      <c r="AC25" s="13"/>
      <c r="AD25" s="61"/>
      <c r="AE25" s="13"/>
      <c r="AG25" s="9"/>
      <c r="AH25" s="9"/>
      <c r="AI25" s="9"/>
      <c r="AJ25" s="9"/>
      <c r="AK25" s="9"/>
      <c r="AL25" s="9"/>
      <c r="AM25" s="9"/>
      <c r="AN25" s="9"/>
      <c r="AO25" s="9"/>
      <c r="AP25" s="9"/>
      <c r="AQ25" s="9"/>
      <c r="AR25" s="9"/>
      <c r="AS25" s="9"/>
      <c r="AT25" s="11"/>
      <c r="AU25" s="10"/>
      <c r="AV25" s="10"/>
      <c r="AW25" s="10"/>
      <c r="AX25" s="10"/>
      <c r="AY25" s="10"/>
      <c r="AZ25" s="10"/>
      <c r="BA25" s="10"/>
      <c r="BB25" s="10"/>
      <c r="BC25" s="10"/>
      <c r="BD25" s="10"/>
      <c r="BE25" s="10"/>
      <c r="BF25" s="10"/>
      <c r="BG25" s="10"/>
      <c r="BH25" s="13"/>
      <c r="BI25" s="13"/>
    </row>
    <row r="26" spans="1:432" ht="12.75" customHeight="1" x14ac:dyDescent="0.2">
      <c r="A26" s="60"/>
      <c r="B26" s="13"/>
      <c r="C26" s="6"/>
      <c r="D26" s="6"/>
      <c r="E26" s="61"/>
      <c r="F26" s="13"/>
      <c r="G26" s="13"/>
      <c r="H26" s="6"/>
      <c r="I26" s="6"/>
      <c r="J26" s="6"/>
      <c r="K26" s="6"/>
      <c r="L26" s="6"/>
      <c r="M26" s="6"/>
      <c r="N26" s="61"/>
      <c r="O26" s="13"/>
      <c r="P26" s="13"/>
      <c r="Q26" s="13"/>
      <c r="R26" s="6"/>
      <c r="S26" s="13"/>
      <c r="T26" s="61"/>
      <c r="U26" s="13"/>
      <c r="V26" s="13"/>
      <c r="W26" s="6"/>
      <c r="X26" s="6"/>
      <c r="Y26" s="6"/>
      <c r="Z26" s="6"/>
      <c r="AA26" s="6"/>
      <c r="AB26" s="6"/>
      <c r="AC26" s="13"/>
      <c r="AD26" s="61"/>
      <c r="AE26" s="13"/>
      <c r="AG26" s="9"/>
      <c r="AH26" s="9"/>
      <c r="AI26" s="9"/>
      <c r="AJ26" s="9"/>
      <c r="AK26" s="9"/>
      <c r="AL26" s="9"/>
      <c r="AM26" s="9"/>
      <c r="AN26" s="9"/>
      <c r="AO26" s="9"/>
      <c r="AP26" s="9"/>
      <c r="AQ26" s="9"/>
      <c r="AR26" s="9"/>
      <c r="AS26" s="9"/>
      <c r="AT26" s="10"/>
      <c r="AU26" s="10"/>
      <c r="AV26" s="10"/>
      <c r="AW26" s="10"/>
      <c r="AX26" s="10"/>
      <c r="AY26" s="10"/>
      <c r="AZ26" s="10"/>
      <c r="BA26" s="10"/>
      <c r="BB26" s="10"/>
      <c r="BC26" s="10"/>
      <c r="BD26" s="10"/>
      <c r="BE26" s="10"/>
      <c r="BF26" s="10"/>
      <c r="BG26" s="10"/>
      <c r="BH26" s="13"/>
      <c r="BI26" s="13"/>
    </row>
    <row r="27" spans="1:432" x14ac:dyDescent="0.2">
      <c r="A27" s="60"/>
      <c r="B27" s="13"/>
      <c r="C27" s="6"/>
      <c r="D27" s="6"/>
      <c r="E27" s="61"/>
      <c r="F27" s="13"/>
      <c r="G27" s="13"/>
      <c r="H27" s="6"/>
      <c r="I27" s="6"/>
      <c r="J27" s="6"/>
      <c r="K27" s="6"/>
      <c r="L27" s="6"/>
      <c r="M27" s="6"/>
      <c r="N27" s="61"/>
      <c r="O27" s="13"/>
      <c r="P27" s="13"/>
      <c r="Q27" s="13"/>
      <c r="R27" s="6"/>
      <c r="S27" s="13"/>
      <c r="T27" s="61"/>
      <c r="U27" s="13"/>
      <c r="V27" s="13"/>
      <c r="W27" s="6"/>
      <c r="X27" s="6"/>
      <c r="Y27" s="6"/>
      <c r="Z27" s="6"/>
      <c r="AA27" s="6"/>
      <c r="AB27" s="6"/>
      <c r="AC27" s="13"/>
      <c r="AD27" s="61"/>
      <c r="AE27" s="13"/>
      <c r="AG27" s="9"/>
      <c r="AH27" s="9"/>
      <c r="AI27" s="9"/>
      <c r="AJ27" s="9"/>
      <c r="AK27" s="9"/>
      <c r="AL27" s="9"/>
      <c r="AM27" s="9"/>
      <c r="AN27" s="9"/>
      <c r="AO27" s="9"/>
      <c r="AP27" s="9"/>
      <c r="AQ27" s="9"/>
      <c r="AR27" s="9"/>
      <c r="AS27" s="9"/>
      <c r="AT27" s="10"/>
      <c r="AU27" s="10"/>
      <c r="AV27" s="10"/>
      <c r="AW27" s="10"/>
      <c r="AX27" s="10"/>
      <c r="AY27" s="10"/>
      <c r="AZ27" s="10"/>
      <c r="BA27" s="10"/>
      <c r="BB27" s="10"/>
      <c r="BC27" s="10"/>
      <c r="BD27" s="10"/>
      <c r="BE27" s="10"/>
      <c r="BF27" s="10"/>
      <c r="BG27" s="10"/>
      <c r="BH27" s="13"/>
      <c r="BI27" s="13"/>
    </row>
    <row r="28" spans="1:432" x14ac:dyDescent="0.2">
      <c r="A28" s="60"/>
      <c r="B28" s="13"/>
      <c r="C28" s="6"/>
      <c r="D28" s="6"/>
      <c r="E28" s="61"/>
      <c r="F28" s="13"/>
      <c r="G28" s="13"/>
      <c r="H28" s="6"/>
      <c r="I28" s="6"/>
      <c r="J28" s="6"/>
      <c r="K28" s="6"/>
      <c r="L28" s="6"/>
      <c r="M28" s="6"/>
      <c r="N28" s="61"/>
      <c r="O28" s="13"/>
      <c r="P28" s="13"/>
      <c r="Q28" s="13"/>
      <c r="R28" s="6"/>
      <c r="S28" s="13"/>
      <c r="T28" s="61"/>
      <c r="U28" s="13"/>
      <c r="V28" s="13"/>
      <c r="W28" s="6"/>
      <c r="X28" s="6"/>
      <c r="Y28" s="6"/>
      <c r="Z28" s="6"/>
      <c r="AA28" s="6"/>
      <c r="AB28" s="6"/>
      <c r="AC28" s="13"/>
      <c r="AD28" s="61"/>
      <c r="AE28" s="13"/>
      <c r="AG28" s="9"/>
      <c r="AH28" s="9"/>
      <c r="AI28" s="9"/>
      <c r="AJ28" s="9"/>
      <c r="AK28" s="9"/>
      <c r="AL28" s="9"/>
      <c r="AM28" s="9"/>
      <c r="AN28" s="9"/>
      <c r="AO28" s="9"/>
      <c r="AP28" s="9"/>
      <c r="AQ28" s="9"/>
      <c r="AR28" s="9"/>
      <c r="AS28" s="9"/>
      <c r="AT28" s="10"/>
      <c r="AU28" s="10"/>
      <c r="AV28" s="10"/>
      <c r="AW28" s="10"/>
      <c r="AX28" s="10"/>
      <c r="AY28" s="10"/>
      <c r="AZ28" s="10"/>
      <c r="BA28" s="10"/>
      <c r="BB28" s="10"/>
      <c r="BC28" s="10"/>
      <c r="BD28" s="10"/>
      <c r="BE28" s="10"/>
      <c r="BF28" s="10"/>
      <c r="BG28" s="10"/>
      <c r="BH28" s="13"/>
      <c r="BI28" s="13"/>
    </row>
    <row r="29" spans="1:432" x14ac:dyDescent="0.2">
      <c r="A29" s="60"/>
      <c r="B29" s="13"/>
      <c r="C29" s="6"/>
      <c r="D29" s="6"/>
      <c r="E29" s="61"/>
      <c r="F29" s="13"/>
      <c r="G29" s="13"/>
      <c r="H29" s="6"/>
      <c r="I29" s="6"/>
      <c r="J29" s="6"/>
      <c r="K29" s="6"/>
      <c r="L29" s="6"/>
      <c r="M29" s="6"/>
      <c r="N29" s="61"/>
      <c r="O29" s="13"/>
      <c r="P29" s="13"/>
      <c r="Q29" s="13"/>
      <c r="R29" s="6"/>
      <c r="S29" s="13"/>
      <c r="T29" s="61"/>
      <c r="U29" s="13"/>
      <c r="V29" s="13"/>
      <c r="W29" s="6"/>
      <c r="X29" s="6"/>
      <c r="Y29" s="6"/>
      <c r="Z29" s="6"/>
      <c r="AA29" s="6"/>
      <c r="AB29" s="6"/>
      <c r="AC29" s="13"/>
      <c r="AD29" s="61"/>
      <c r="AE29" s="13"/>
      <c r="AG29" s="9"/>
      <c r="AH29" s="9"/>
      <c r="AI29" s="9"/>
      <c r="AJ29" s="9"/>
      <c r="AK29" s="9"/>
      <c r="AL29" s="9"/>
      <c r="AM29" s="9"/>
      <c r="AN29" s="9"/>
      <c r="AO29" s="9"/>
      <c r="AP29" s="9"/>
      <c r="AQ29" s="9"/>
      <c r="AR29" s="9"/>
      <c r="AS29" s="9"/>
      <c r="AT29" s="10"/>
      <c r="AU29" s="10"/>
      <c r="AV29" s="10"/>
      <c r="AW29" s="10"/>
      <c r="AX29" s="10"/>
      <c r="AY29" s="10"/>
      <c r="AZ29" s="10"/>
      <c r="BA29" s="10"/>
      <c r="BB29" s="10"/>
      <c r="BC29" s="10"/>
      <c r="BD29" s="10"/>
      <c r="BE29" s="10"/>
      <c r="BF29" s="10"/>
      <c r="BG29" s="10"/>
      <c r="BH29" s="13"/>
      <c r="BI29" s="13"/>
    </row>
    <row r="30" spans="1:432" x14ac:dyDescent="0.2">
      <c r="A30" s="60"/>
      <c r="B30" s="13"/>
      <c r="C30" s="6"/>
      <c r="D30" s="6"/>
      <c r="E30" s="61"/>
      <c r="F30" s="13"/>
      <c r="G30" s="13"/>
      <c r="H30" s="6"/>
      <c r="I30" s="6"/>
      <c r="J30" s="6"/>
      <c r="K30" s="6"/>
      <c r="L30" s="6"/>
      <c r="M30" s="6"/>
      <c r="N30" s="61"/>
      <c r="O30" s="13"/>
      <c r="P30" s="13"/>
      <c r="Q30" s="13"/>
      <c r="R30" s="6"/>
      <c r="S30" s="13"/>
      <c r="T30" s="61"/>
      <c r="U30" s="13"/>
      <c r="V30" s="13"/>
      <c r="W30" s="6"/>
      <c r="X30" s="6"/>
      <c r="Y30" s="6"/>
      <c r="Z30" s="6"/>
      <c r="AA30" s="6"/>
      <c r="AB30" s="6"/>
      <c r="AC30" s="13"/>
      <c r="AD30" s="61"/>
      <c r="AE30" s="13"/>
      <c r="AG30" s="9"/>
      <c r="AH30" s="9"/>
      <c r="AI30" s="9"/>
      <c r="AJ30" s="9"/>
      <c r="AK30" s="9"/>
      <c r="AL30" s="9"/>
      <c r="AM30" s="9"/>
      <c r="AN30" s="9"/>
      <c r="AO30" s="9"/>
      <c r="AP30" s="9"/>
      <c r="AQ30" s="9"/>
      <c r="AR30" s="9"/>
      <c r="AS30" s="9"/>
      <c r="AT30" s="10"/>
      <c r="AU30" s="10"/>
      <c r="AV30" s="10"/>
      <c r="AW30" s="10"/>
      <c r="AX30" s="10"/>
      <c r="AY30" s="10"/>
      <c r="AZ30" s="10"/>
      <c r="BA30" s="10"/>
      <c r="BB30" s="10"/>
      <c r="BC30" s="10"/>
      <c r="BD30" s="10"/>
      <c r="BE30" s="10"/>
      <c r="BF30" s="10"/>
      <c r="BG30" s="10"/>
      <c r="BH30" s="13"/>
      <c r="BI30" s="13"/>
    </row>
    <row r="31" spans="1:432" x14ac:dyDescent="0.2">
      <c r="A31" s="60"/>
      <c r="B31" s="13"/>
      <c r="C31" s="6"/>
      <c r="D31" s="6"/>
      <c r="E31" s="61"/>
      <c r="F31" s="13"/>
      <c r="G31" s="13"/>
      <c r="H31" s="6"/>
      <c r="I31" s="6"/>
      <c r="J31" s="6"/>
      <c r="K31" s="6"/>
      <c r="L31" s="6"/>
      <c r="M31" s="6"/>
      <c r="N31" s="61"/>
      <c r="O31" s="13"/>
      <c r="P31" s="13"/>
      <c r="Q31" s="13"/>
      <c r="R31" s="6"/>
      <c r="S31" s="13"/>
      <c r="T31" s="61"/>
      <c r="U31" s="13"/>
      <c r="V31" s="13"/>
      <c r="W31" s="6"/>
      <c r="X31" s="6"/>
      <c r="Y31" s="6"/>
      <c r="Z31" s="6"/>
      <c r="AA31" s="6"/>
      <c r="AB31" s="6"/>
      <c r="AC31" s="13"/>
      <c r="AD31" s="61"/>
      <c r="AE31" s="13"/>
      <c r="AG31" s="9"/>
      <c r="AH31" s="9"/>
      <c r="AI31" s="9"/>
      <c r="AJ31" s="9"/>
      <c r="AK31" s="9"/>
      <c r="AL31" s="9"/>
      <c r="AM31" s="9"/>
      <c r="AN31" s="9"/>
      <c r="AO31" s="9"/>
      <c r="AP31" s="9"/>
      <c r="AQ31" s="9"/>
      <c r="AR31" s="9"/>
      <c r="AS31" s="9"/>
      <c r="AT31" s="10"/>
      <c r="AU31" s="10"/>
      <c r="AV31" s="10"/>
      <c r="AW31" s="10"/>
      <c r="AX31" s="10"/>
      <c r="AY31" s="10"/>
      <c r="AZ31" s="10"/>
      <c r="BA31" s="10"/>
      <c r="BB31" s="10"/>
      <c r="BC31" s="10"/>
      <c r="BD31" s="10"/>
      <c r="BE31" s="10"/>
      <c r="BF31" s="10"/>
      <c r="BG31" s="10"/>
      <c r="BH31" s="13"/>
      <c r="BI31" s="13"/>
    </row>
    <row r="32" spans="1:432" ht="12.75" customHeight="1" x14ac:dyDescent="0.2">
      <c r="A32" s="60"/>
      <c r="B32" s="13"/>
      <c r="C32" s="6"/>
      <c r="D32" s="6"/>
      <c r="E32" s="61"/>
      <c r="F32" s="13"/>
      <c r="G32" s="13"/>
      <c r="H32" s="6"/>
      <c r="I32" s="6"/>
      <c r="J32" s="6"/>
      <c r="K32" s="6"/>
      <c r="L32" s="6"/>
      <c r="M32" s="6"/>
      <c r="N32" s="61"/>
      <c r="O32" s="13"/>
      <c r="P32" s="13"/>
      <c r="Q32" s="13"/>
      <c r="R32" s="6"/>
      <c r="S32" s="13"/>
      <c r="T32" s="61"/>
      <c r="U32" s="13"/>
      <c r="V32" s="13"/>
      <c r="W32" s="6"/>
      <c r="X32" s="6"/>
      <c r="Y32" s="6"/>
      <c r="Z32" s="6"/>
      <c r="AA32" s="6"/>
      <c r="AB32" s="6"/>
      <c r="AC32" s="13"/>
      <c r="AD32" s="61"/>
      <c r="AE32" s="13"/>
      <c r="AG32" s="9"/>
      <c r="AH32" s="9"/>
      <c r="AI32" s="9"/>
      <c r="AJ32" s="9"/>
      <c r="AK32" s="9"/>
      <c r="AL32" s="9"/>
      <c r="AM32" s="9"/>
      <c r="AN32" s="9"/>
      <c r="AO32" s="9"/>
      <c r="AP32" s="9"/>
      <c r="AQ32" s="9"/>
      <c r="AR32" s="9"/>
      <c r="AS32" s="9"/>
      <c r="AT32" s="10"/>
      <c r="AU32" s="10"/>
      <c r="AV32" s="10"/>
      <c r="AW32" s="10"/>
      <c r="AX32" s="10"/>
      <c r="AY32" s="10"/>
      <c r="AZ32" s="10"/>
      <c r="BA32" s="10"/>
      <c r="BB32" s="10"/>
      <c r="BC32" s="10"/>
      <c r="BD32" s="10"/>
      <c r="BE32" s="10"/>
      <c r="BF32" s="10"/>
      <c r="BG32" s="10"/>
      <c r="BH32" s="13"/>
      <c r="BI32" s="13"/>
    </row>
    <row r="33" spans="1:61" ht="12.75" customHeight="1" x14ac:dyDescent="0.2">
      <c r="A33" s="60"/>
      <c r="B33" s="13"/>
      <c r="C33" s="8"/>
      <c r="D33" s="8"/>
      <c r="E33" s="61"/>
      <c r="F33" s="13"/>
      <c r="G33" s="13"/>
      <c r="H33" s="7"/>
      <c r="I33" s="7"/>
      <c r="J33" s="7"/>
      <c r="K33" s="7"/>
      <c r="L33" s="8"/>
      <c r="M33" s="8"/>
      <c r="N33" s="61"/>
      <c r="O33" s="13"/>
      <c r="P33" s="13"/>
      <c r="Q33" s="13"/>
      <c r="R33" s="8"/>
      <c r="S33" s="13"/>
      <c r="T33" s="61"/>
      <c r="U33" s="13"/>
      <c r="V33" s="13"/>
      <c r="W33" s="7"/>
      <c r="X33" s="7"/>
      <c r="Y33" s="7"/>
      <c r="Z33" s="7"/>
      <c r="AA33" s="8"/>
      <c r="AB33" s="8"/>
      <c r="AC33" s="13"/>
      <c r="AD33" s="61"/>
      <c r="AE33" s="13"/>
      <c r="AG33" s="9"/>
      <c r="AH33" s="9"/>
      <c r="AI33" s="9"/>
      <c r="AJ33" s="9"/>
      <c r="AK33" s="9"/>
      <c r="AL33" s="9"/>
      <c r="AM33" s="9"/>
      <c r="AN33" s="9"/>
      <c r="AO33" s="9"/>
      <c r="AP33" s="9"/>
      <c r="AQ33" s="9"/>
      <c r="AR33" s="9"/>
      <c r="AS33" s="9"/>
      <c r="AT33" s="10"/>
      <c r="AU33" s="10"/>
      <c r="AV33" s="10"/>
      <c r="AW33" s="10"/>
      <c r="AX33" s="10"/>
      <c r="AY33" s="10"/>
      <c r="AZ33" s="10"/>
      <c r="BA33" s="10"/>
      <c r="BB33" s="10"/>
      <c r="BC33" s="10"/>
      <c r="BD33" s="10"/>
      <c r="BE33" s="10"/>
      <c r="BF33" s="10"/>
      <c r="BG33" s="10"/>
      <c r="BH33" s="13"/>
      <c r="BI33" s="13"/>
    </row>
    <row r="34" spans="1:61" ht="12.75" customHeight="1" x14ac:dyDescent="0.2">
      <c r="A34" s="60"/>
      <c r="B34" s="13"/>
      <c r="C34" s="8"/>
      <c r="D34" s="8"/>
      <c r="E34" s="61"/>
      <c r="F34" s="13"/>
      <c r="G34" s="13"/>
      <c r="H34" s="7"/>
      <c r="I34" s="7"/>
      <c r="J34" s="7"/>
      <c r="K34" s="7"/>
      <c r="L34" s="8"/>
      <c r="M34" s="8"/>
      <c r="N34" s="61"/>
      <c r="O34" s="13"/>
      <c r="P34" s="13"/>
      <c r="Q34" s="13"/>
      <c r="R34" s="8"/>
      <c r="S34" s="13"/>
      <c r="T34" s="61"/>
      <c r="U34" s="13"/>
      <c r="V34" s="13"/>
      <c r="W34" s="7"/>
      <c r="X34" s="7"/>
      <c r="Y34" s="7"/>
      <c r="Z34" s="7"/>
      <c r="AA34" s="8"/>
      <c r="AB34" s="8"/>
      <c r="AC34" s="13"/>
      <c r="AD34" s="61"/>
      <c r="AE34" s="13"/>
      <c r="AG34" s="9"/>
      <c r="AH34" s="9"/>
      <c r="AI34" s="9"/>
      <c r="AJ34" s="9"/>
      <c r="AK34" s="9"/>
      <c r="AL34" s="9"/>
      <c r="AM34" s="9"/>
      <c r="AN34" s="9"/>
      <c r="AO34" s="9"/>
      <c r="AP34" s="9"/>
      <c r="AQ34" s="9"/>
      <c r="AR34" s="9"/>
      <c r="AS34" s="9"/>
      <c r="AT34" s="10"/>
      <c r="AU34" s="10"/>
      <c r="AV34" s="10"/>
      <c r="AW34" s="10"/>
      <c r="AX34" s="10"/>
      <c r="AY34" s="10"/>
      <c r="AZ34" s="10"/>
      <c r="BA34" s="10"/>
      <c r="BB34" s="10"/>
      <c r="BC34" s="10"/>
      <c r="BD34" s="10"/>
      <c r="BE34" s="10"/>
      <c r="BF34" s="10"/>
      <c r="BG34" s="10"/>
      <c r="BH34" s="13"/>
      <c r="BI34" s="13"/>
    </row>
    <row r="35" spans="1:61" ht="63" customHeight="1" x14ac:dyDescent="0.2">
      <c r="A35" s="60"/>
      <c r="B35" s="13"/>
      <c r="C35" s="4"/>
      <c r="D35" s="4"/>
      <c r="E35" s="61"/>
      <c r="F35" s="13"/>
      <c r="G35" s="13"/>
      <c r="H35" s="4"/>
      <c r="I35" s="4"/>
      <c r="J35" s="4"/>
      <c r="K35" s="4"/>
      <c r="L35" s="4"/>
      <c r="M35" s="4"/>
      <c r="N35" s="61"/>
      <c r="O35" s="13"/>
      <c r="P35" s="13"/>
      <c r="Q35" s="13"/>
      <c r="R35" s="4"/>
      <c r="S35" s="13"/>
      <c r="T35" s="61"/>
      <c r="U35" s="13"/>
      <c r="V35" s="13"/>
      <c r="W35" s="4"/>
      <c r="X35" s="4"/>
      <c r="Y35" s="4"/>
      <c r="Z35" s="4"/>
      <c r="AA35" s="4"/>
      <c r="AB35" s="4"/>
      <c r="AC35" s="13"/>
      <c r="AD35" s="61"/>
      <c r="AE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row>
    <row r="36" spans="1:61" s="77" customFormat="1" ht="30.75" customHeight="1" x14ac:dyDescent="0.2">
      <c r="A36" s="203"/>
      <c r="B36" s="204"/>
      <c r="C36" s="205" t="s">
        <v>541</v>
      </c>
      <c r="D36" s="206" t="s">
        <v>540</v>
      </c>
      <c r="E36" s="207"/>
      <c r="F36" s="204"/>
      <c r="G36" s="166"/>
      <c r="H36" s="166"/>
      <c r="I36" s="166"/>
      <c r="J36" s="166"/>
      <c r="K36" s="166"/>
      <c r="L36" s="205" t="s">
        <v>541</v>
      </c>
      <c r="M36" s="206" t="s">
        <v>540</v>
      </c>
      <c r="N36" s="208"/>
      <c r="O36" s="204"/>
      <c r="P36" s="166"/>
      <c r="Q36" s="166"/>
      <c r="R36" s="205" t="s">
        <v>541</v>
      </c>
      <c r="S36" s="206" t="s">
        <v>540</v>
      </c>
      <c r="T36" s="208"/>
      <c r="U36" s="204"/>
      <c r="V36" s="166"/>
      <c r="W36" s="166"/>
      <c r="X36" s="166"/>
      <c r="Y36" s="166"/>
      <c r="Z36" s="166"/>
      <c r="AA36" s="166"/>
      <c r="AB36" s="205" t="s">
        <v>541</v>
      </c>
      <c r="AC36" s="206" t="s">
        <v>540</v>
      </c>
      <c r="AD36" s="208"/>
    </row>
    <row r="37" spans="1:61" s="173" customFormat="1" ht="33.950000000000003" customHeight="1" x14ac:dyDescent="0.2">
      <c r="A37" s="167"/>
      <c r="B37" s="168" t="str">
        <f>'A1 Framework for improvement'!$C$2</f>
        <v>A1. Framework for improvement</v>
      </c>
      <c r="C37" s="169" t="e">
        <f>'A1 Framework for improvement'!$K$6</f>
        <v>#VALUE!</v>
      </c>
      <c r="D37" s="170">
        <f>'A1 Framework for improvement'!$K$9</f>
        <v>0</v>
      </c>
      <c r="E37" s="171"/>
      <c r="F37" s="164"/>
      <c r="G37" s="282" t="str">
        <f>'B1 People development'!$C$2</f>
        <v>B1. People development</v>
      </c>
      <c r="H37" s="282"/>
      <c r="I37" s="282"/>
      <c r="J37" s="282"/>
      <c r="K37" s="282"/>
      <c r="L37" s="169" t="e">
        <f>'B1 People development'!$K$6</f>
        <v>#VALUE!</v>
      </c>
      <c r="M37" s="170">
        <f>'B1 People development'!$K$9</f>
        <v>0</v>
      </c>
      <c r="N37" s="172"/>
      <c r="O37" s="164"/>
      <c r="P37" s="282" t="str">
        <f>'C1 Measurement system'!$C$2</f>
        <v>C1. Measurement system</v>
      </c>
      <c r="Q37" s="282"/>
      <c r="R37" s="169" t="e">
        <f>'C1 Measurement system'!$K$6</f>
        <v>#VALUE!</v>
      </c>
      <c r="S37" s="170">
        <f>'C1 Measurement system'!$K$9</f>
        <v>0</v>
      </c>
      <c r="T37" s="172"/>
      <c r="U37" s="164"/>
      <c r="V37" s="276" t="str">
        <f>'D1 Staff role in improvement'!$C$2</f>
        <v>D1. Staff role in improvement</v>
      </c>
      <c r="W37" s="277"/>
      <c r="X37" s="277"/>
      <c r="Y37" s="277"/>
      <c r="Z37" s="277"/>
      <c r="AA37" s="278"/>
      <c r="AB37" s="169" t="e">
        <f>'D1 Staff role in improvement'!$K$6</f>
        <v>#VALUE!</v>
      </c>
      <c r="AC37" s="170">
        <f>'D1 Staff role in improvement'!$K$9</f>
        <v>0</v>
      </c>
      <c r="AD37" s="172"/>
    </row>
    <row r="38" spans="1:61" s="173" customFormat="1" ht="33.950000000000003" customHeight="1" x14ac:dyDescent="0.2">
      <c r="A38" s="167"/>
      <c r="B38" s="174" t="str">
        <f>'A2 Prioritisation of impr activ'!$C$2</f>
        <v>A2. Prioritisation of improvement activities</v>
      </c>
      <c r="C38" s="175" t="e">
        <f>'A2 Prioritisation of impr activ'!$K$6</f>
        <v>#VALUE!</v>
      </c>
      <c r="D38" s="176">
        <f>'A2 Prioritisation of impr activ'!$K$9</f>
        <v>0</v>
      </c>
      <c r="E38" s="171"/>
      <c r="F38" s="164"/>
      <c r="G38" s="282" t="str">
        <f>'B2 Training &amp; professional dev'!$C$2</f>
        <v>B2. Training and professional development in improvement</v>
      </c>
      <c r="H38" s="282"/>
      <c r="I38" s="282"/>
      <c r="J38" s="282"/>
      <c r="K38" s="282"/>
      <c r="L38" s="169" t="e">
        <f>'B2 Training &amp; professional dev'!$K$6</f>
        <v>#VALUE!</v>
      </c>
      <c r="M38" s="170">
        <f>'B2 Training &amp; professional dev'!$K$9</f>
        <v>0</v>
      </c>
      <c r="N38" s="172"/>
      <c r="O38" s="164"/>
      <c r="P38" s="282" t="str">
        <f>'C2 Analysis of operational metr'!$C$2</f>
        <v>C2. Analysis of operational metrics</v>
      </c>
      <c r="Q38" s="282"/>
      <c r="R38" s="169" t="e">
        <f>'C2 Analysis of operational metr'!$K$6</f>
        <v>#VALUE!</v>
      </c>
      <c r="S38" s="170">
        <f>'C2 Analysis of operational metr'!$K$9</f>
        <v>0</v>
      </c>
      <c r="T38" s="172"/>
      <c r="U38" s="164"/>
      <c r="V38" s="276" t="str">
        <f>'D2 Reward and recognition'!$C$2</f>
        <v>D2. Reward and recognition</v>
      </c>
      <c r="W38" s="277"/>
      <c r="X38" s="277"/>
      <c r="Y38" s="277"/>
      <c r="Z38" s="277"/>
      <c r="AA38" s="278"/>
      <c r="AB38" s="169" t="e">
        <f>'D2 Reward and recognition'!$K$6</f>
        <v>#VALUE!</v>
      </c>
      <c r="AC38" s="170">
        <f>'D2 Reward and recognition'!$K$9</f>
        <v>0</v>
      </c>
      <c r="AD38" s="172"/>
    </row>
    <row r="39" spans="1:61" s="173" customFormat="1" ht="33.950000000000003" customHeight="1" x14ac:dyDescent="0.2">
      <c r="A39" s="167"/>
      <c r="B39" s="174" t="str">
        <f>'A3 Strategic alignment'!$C$2</f>
        <v>A3. Strategic alignment</v>
      </c>
      <c r="C39" s="175" t="e">
        <f>'A3 Strategic alignment'!$K$6</f>
        <v>#VALUE!</v>
      </c>
      <c r="D39" s="176">
        <f>'A3 Strategic alignment'!$K$9</f>
        <v>0</v>
      </c>
      <c r="E39" s="171"/>
      <c r="F39" s="164"/>
      <c r="G39" s="282" t="str">
        <f>'B3 Depth of improvement experti'!$C$2</f>
        <v>B3. Depth of improvement expertise</v>
      </c>
      <c r="H39" s="282"/>
      <c r="I39" s="282"/>
      <c r="J39" s="282"/>
      <c r="K39" s="282"/>
      <c r="L39" s="169" t="e">
        <f>'B3 Depth of improvement experti'!$K$6</f>
        <v>#VALUE!</v>
      </c>
      <c r="M39" s="170">
        <f>'B3 Depth of improvement experti'!$K$9</f>
        <v>0</v>
      </c>
      <c r="N39" s="172"/>
      <c r="O39" s="164"/>
      <c r="P39" s="282" t="str">
        <f>'C3 Improvement outcomes'!$C$2</f>
        <v>C3. Improvement outcomes</v>
      </c>
      <c r="Q39" s="282"/>
      <c r="R39" s="169" t="e">
        <f>'C3 Improvement outcomes'!$K$6</f>
        <v>#VALUE!</v>
      </c>
      <c r="S39" s="170">
        <f>'C3 Improvement outcomes'!$K$9</f>
        <v>0</v>
      </c>
      <c r="T39" s="172"/>
      <c r="U39" s="164"/>
      <c r="V39" s="276" t="str">
        <f>'D3 Environment support of impro'!$C$2</f>
        <v>D3. Environment supportive of improvement</v>
      </c>
      <c r="W39" s="277"/>
      <c r="X39" s="277"/>
      <c r="Y39" s="277"/>
      <c r="Z39" s="277"/>
      <c r="AA39" s="278"/>
      <c r="AB39" s="169" t="e">
        <f>'D3 Environment support of impro'!$K$6</f>
        <v>#VALUE!</v>
      </c>
      <c r="AC39" s="170">
        <f>'D3 Environment support of impro'!$K$9</f>
        <v>0</v>
      </c>
      <c r="AD39" s="172"/>
    </row>
    <row r="40" spans="1:61" s="173" customFormat="1" ht="33.950000000000003" customHeight="1" x14ac:dyDescent="0.2">
      <c r="A40" s="167"/>
      <c r="B40" s="174" t="str">
        <f>'A4 Systems approach to improvem'!$C$2</f>
        <v>A4. Systems approach to improvement</v>
      </c>
      <c r="C40" s="175" t="e">
        <f>'A4 Systems approach to improvem'!$K$6</f>
        <v>#VALUE!</v>
      </c>
      <c r="D40" s="176">
        <f>'A4 Systems approach to improvem'!$K$9</f>
        <v>0</v>
      </c>
      <c r="E40" s="171"/>
      <c r="F40" s="164"/>
      <c r="G40" s="282" t="str">
        <f>'B4 Breadth of improv skills, kn'!$C$2</f>
        <v>B4. Breadth of improvement skills, knowledge and experience</v>
      </c>
      <c r="H40" s="282"/>
      <c r="I40" s="282"/>
      <c r="J40" s="282"/>
      <c r="K40" s="282"/>
      <c r="L40" s="169" t="e">
        <f>'B4 Breadth of improv skills, kn'!$K$6</f>
        <v>#VALUE!</v>
      </c>
      <c r="M40" s="170">
        <f>'B4 Breadth of improv skills, kn'!$K$9</f>
        <v>0</v>
      </c>
      <c r="N40" s="172"/>
      <c r="O40" s="164"/>
      <c r="P40" s="282" t="str">
        <f>'C4 Impact on org KPIs'!$C$2</f>
        <v>C4. Impact on organisational KPIs</v>
      </c>
      <c r="Q40" s="282"/>
      <c r="R40" s="169" t="e">
        <f>'C4 Impact on org KPIs'!$K$6</f>
        <v>#VALUE!</v>
      </c>
      <c r="S40" s="170">
        <f>'C4 Impact on org KPIs'!$K$9</f>
        <v>0</v>
      </c>
      <c r="T40" s="172"/>
      <c r="U40" s="164"/>
      <c r="V40" s="276" t="str">
        <f>'D4 Leadership'!$C$2</f>
        <v>D4. Leadership</v>
      </c>
      <c r="W40" s="277"/>
      <c r="X40" s="277"/>
      <c r="Y40" s="277"/>
      <c r="Z40" s="277"/>
      <c r="AA40" s="278"/>
      <c r="AB40" s="169" t="e">
        <f>'D4 Leadership'!$K$6</f>
        <v>#VALUE!</v>
      </c>
      <c r="AC40" s="170">
        <f>'D4 Leadership'!$K$9</f>
        <v>0</v>
      </c>
      <c r="AD40" s="172"/>
    </row>
    <row r="41" spans="1:61" s="173" customFormat="1" ht="33.950000000000003" customHeight="1" x14ac:dyDescent="0.2">
      <c r="A41" s="167"/>
      <c r="B41" s="174" t="str">
        <f>'A5 Knowledge mgmt and exchange'!$C$2</f>
        <v>A5. Knowledge management and exchange</v>
      </c>
      <c r="C41" s="175" t="e">
        <f>'A5 Knowledge mgmt and exchange'!$K$6</f>
        <v>#VALUE!</v>
      </c>
      <c r="D41" s="176">
        <f>'A5 Knowledge mgmt and exchange'!$K$9</f>
        <v>0</v>
      </c>
      <c r="E41" s="171"/>
      <c r="F41" s="164"/>
      <c r="G41" s="177"/>
      <c r="H41" s="178"/>
      <c r="I41" s="178"/>
      <c r="J41" s="178"/>
      <c r="K41" s="178"/>
      <c r="L41" s="179"/>
      <c r="M41" s="179"/>
      <c r="N41" s="172"/>
      <c r="O41" s="164"/>
      <c r="P41" s="178"/>
      <c r="Q41" s="178"/>
      <c r="R41" s="179"/>
      <c r="S41" s="179"/>
      <c r="T41" s="172"/>
      <c r="U41" s="164"/>
      <c r="V41" s="180"/>
      <c r="W41" s="180"/>
      <c r="X41" s="180"/>
      <c r="Y41" s="180"/>
      <c r="Z41" s="180"/>
      <c r="AA41" s="180"/>
      <c r="AB41" s="179"/>
      <c r="AC41" s="179"/>
      <c r="AD41" s="172"/>
    </row>
    <row r="42" spans="1:61" s="173" customFormat="1" ht="33.950000000000003" customHeight="1" x14ac:dyDescent="0.2">
      <c r="A42" s="167"/>
      <c r="B42" s="174" t="str">
        <f>'A6 Governance'!$C$2</f>
        <v>A6. Governance</v>
      </c>
      <c r="C42" s="175" t="e">
        <f>'A6 Governance'!$K$6</f>
        <v>#VALUE!</v>
      </c>
      <c r="D42" s="176">
        <f>'A6 Governance'!$K$9</f>
        <v>0</v>
      </c>
      <c r="E42" s="171"/>
      <c r="F42" s="164"/>
      <c r="G42" s="178"/>
      <c r="H42" s="178"/>
      <c r="I42" s="178"/>
      <c r="J42" s="178"/>
      <c r="K42" s="178"/>
      <c r="L42" s="179"/>
      <c r="M42" s="179"/>
      <c r="N42" s="172"/>
      <c r="O42" s="164"/>
      <c r="P42" s="180"/>
      <c r="Q42" s="180"/>
      <c r="R42" s="179"/>
      <c r="S42" s="179"/>
      <c r="T42" s="172"/>
      <c r="U42" s="164"/>
      <c r="V42" s="180"/>
      <c r="W42" s="180"/>
      <c r="X42" s="180"/>
      <c r="Y42" s="180"/>
      <c r="Z42" s="180"/>
      <c r="AA42" s="180"/>
      <c r="AB42" s="179"/>
      <c r="AC42" s="179"/>
      <c r="AD42" s="172"/>
    </row>
    <row r="43" spans="1:61" s="173" customFormat="1" ht="28.5" customHeight="1" x14ac:dyDescent="0.2">
      <c r="A43" s="167"/>
      <c r="B43" s="181" t="s">
        <v>546</v>
      </c>
      <c r="C43" s="182" t="e">
        <f>SUM(C37:C42)/6</f>
        <v>#VALUE!</v>
      </c>
      <c r="D43" s="183">
        <f>SUM(D37:D42)/6</f>
        <v>0</v>
      </c>
      <c r="E43" s="171"/>
      <c r="F43" s="164"/>
      <c r="G43" s="279" t="s">
        <v>546</v>
      </c>
      <c r="H43" s="279"/>
      <c r="I43" s="279"/>
      <c r="J43" s="279"/>
      <c r="K43" s="279"/>
      <c r="L43" s="184" t="e">
        <f>SUM(L37:L40)/4</f>
        <v>#VALUE!</v>
      </c>
      <c r="M43" s="185">
        <f>SUM(M37:M40)/4</f>
        <v>0</v>
      </c>
      <c r="N43" s="172"/>
      <c r="O43" s="164"/>
      <c r="P43" s="280" t="s">
        <v>546</v>
      </c>
      <c r="Q43" s="280"/>
      <c r="R43" s="186" t="e">
        <f>SUM(R37:R40)/4</f>
        <v>#VALUE!</v>
      </c>
      <c r="S43" s="187">
        <f>SUM(S37:S40)/4</f>
        <v>0</v>
      </c>
      <c r="T43" s="172"/>
      <c r="U43" s="164"/>
      <c r="V43" s="281" t="s">
        <v>546</v>
      </c>
      <c r="W43" s="281"/>
      <c r="X43" s="281"/>
      <c r="Y43" s="281"/>
      <c r="Z43" s="281"/>
      <c r="AA43" s="281"/>
      <c r="AB43" s="188" t="e">
        <f>SUM(AB37:AB40)/4</f>
        <v>#VALUE!</v>
      </c>
      <c r="AC43" s="188">
        <f>SUM(AC37:AC40)/4</f>
        <v>0</v>
      </c>
      <c r="AD43" s="172"/>
    </row>
    <row r="44" spans="1:61" s="145" customFormat="1" ht="12.75" customHeight="1" thickBot="1" x14ac:dyDescent="0.25">
      <c r="A44" s="189"/>
      <c r="B44" s="190"/>
      <c r="C44" s="191"/>
      <c r="D44" s="192"/>
      <c r="E44" s="193"/>
      <c r="F44" s="194"/>
      <c r="G44" s="195"/>
      <c r="H44" s="195"/>
      <c r="I44" s="195"/>
      <c r="J44" s="195"/>
      <c r="K44" s="195"/>
      <c r="L44" s="195"/>
      <c r="M44" s="196"/>
      <c r="N44" s="197"/>
      <c r="O44" s="194"/>
      <c r="P44" s="195"/>
      <c r="Q44" s="195"/>
      <c r="R44" s="195"/>
      <c r="S44" s="196"/>
      <c r="T44" s="197"/>
      <c r="U44" s="194"/>
      <c r="V44" s="195"/>
      <c r="W44" s="195"/>
      <c r="X44" s="195"/>
      <c r="Y44" s="195"/>
      <c r="Z44" s="195"/>
      <c r="AA44" s="195"/>
      <c r="AB44" s="195"/>
      <c r="AC44" s="196"/>
      <c r="AD44" s="197"/>
    </row>
    <row r="45" spans="1:61" s="145" customFormat="1" ht="12.75" customHeight="1" x14ac:dyDescent="0.2">
      <c r="A45" s="198"/>
      <c r="B45" s="199"/>
      <c r="C45" s="200"/>
      <c r="D45" s="201"/>
      <c r="E45" s="198"/>
      <c r="F45" s="151"/>
      <c r="G45" s="166"/>
      <c r="H45" s="166"/>
      <c r="I45" s="166"/>
      <c r="J45" s="166"/>
      <c r="K45" s="166"/>
      <c r="L45" s="166"/>
      <c r="M45" s="202"/>
      <c r="N45" s="151"/>
      <c r="O45" s="151"/>
      <c r="P45" s="166"/>
      <c r="Q45" s="166"/>
      <c r="R45" s="166"/>
      <c r="S45" s="202"/>
      <c r="T45" s="151"/>
      <c r="U45" s="151"/>
      <c r="V45" s="166"/>
      <c r="W45" s="166"/>
      <c r="X45" s="166"/>
      <c r="Y45" s="166"/>
      <c r="Z45" s="166"/>
      <c r="AA45" s="166"/>
      <c r="AB45" s="166"/>
      <c r="AC45" s="202"/>
      <c r="AD45" s="151"/>
    </row>
    <row r="46" spans="1:61" s="145" customFormat="1" ht="15" x14ac:dyDescent="0.2"/>
    <row r="47" spans="1:61" s="145" customFormat="1" ht="15" x14ac:dyDescent="0.2"/>
    <row r="48" spans="1:61" s="145" customFormat="1" ht="15" x14ac:dyDescent="0.2"/>
    <row r="49" s="145" customFormat="1" ht="15" x14ac:dyDescent="0.2"/>
  </sheetData>
  <mergeCells count="34">
    <mergeCell ref="A1:AD1"/>
    <mergeCell ref="A3:AD3"/>
    <mergeCell ref="F5:I5"/>
    <mergeCell ref="F6:I6"/>
    <mergeCell ref="T5:Z5"/>
    <mergeCell ref="T6:Z6"/>
    <mergeCell ref="M5:P5"/>
    <mergeCell ref="M6:P6"/>
    <mergeCell ref="J5:L5"/>
    <mergeCell ref="J6:L6"/>
    <mergeCell ref="AA5:AC5"/>
    <mergeCell ref="AA6:AC6"/>
    <mergeCell ref="A20:E20"/>
    <mergeCell ref="F20:N20"/>
    <mergeCell ref="O20:T20"/>
    <mergeCell ref="U20:AD20"/>
    <mergeCell ref="A19:AD19"/>
    <mergeCell ref="AA7:AC7"/>
    <mergeCell ref="T7:Z7"/>
    <mergeCell ref="G37:K37"/>
    <mergeCell ref="V37:AA37"/>
    <mergeCell ref="P37:Q37"/>
    <mergeCell ref="V38:AA38"/>
    <mergeCell ref="V39:AA39"/>
    <mergeCell ref="V40:AA40"/>
    <mergeCell ref="G43:K43"/>
    <mergeCell ref="P43:Q43"/>
    <mergeCell ref="V43:AA43"/>
    <mergeCell ref="G38:K38"/>
    <mergeCell ref="G39:K39"/>
    <mergeCell ref="G40:K40"/>
    <mergeCell ref="P38:Q38"/>
    <mergeCell ref="P39:Q39"/>
    <mergeCell ref="P40:Q40"/>
  </mergeCells>
  <conditionalFormatting sqref="AG25">
    <cfRule type="expression" dxfId="37" priority="4" stopIfTrue="1">
      <formula>#REF!&lt;=1</formula>
    </cfRule>
  </conditionalFormatting>
  <conditionalFormatting sqref="AH25:AS34">
    <cfRule type="expression" dxfId="36" priority="5" stopIfTrue="1">
      <formula>#REF!=3</formula>
    </cfRule>
  </conditionalFormatting>
  <conditionalFormatting sqref="AT25:BG34">
    <cfRule type="expression" dxfId="35" priority="7" stopIfTrue="1">
      <formula>#REF!=4</formula>
    </cfRule>
  </conditionalFormatting>
  <pageMargins left="0.31496062992125984" right="0.31496062992125984" top="0.31496062992125984" bottom="0.31496062992125984" header="0.31496062992125984" footer="0.31496062992125984"/>
  <pageSetup paperSize="8" scale="79" fitToHeight="0" orientation="landscape" r:id="rId1"/>
  <headerFooter alignWithMargins="0">
    <oddHeader>&amp;L&amp;9Organisational Strategy for Improvement Matrix (OSIM)</oddHeader>
    <oddFooter>&amp;L&amp;9Dashboard&amp;R&amp;9Page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0" tint="-0.499984740745262"/>
    <pageSetUpPr fitToPage="1"/>
  </sheetPr>
  <dimension ref="A1:P45"/>
  <sheetViews>
    <sheetView showGridLines="0" workbookViewId="0">
      <selection activeCell="Q1" sqref="Q1"/>
    </sheetView>
  </sheetViews>
  <sheetFormatPr defaultRowHeight="12.75" x14ac:dyDescent="0.2"/>
  <cols>
    <col min="1" max="19" width="9.140625" style="2"/>
    <col min="20" max="21" width="9.140625" style="2" customWidth="1"/>
    <col min="22" max="16384" width="9.140625" style="2"/>
  </cols>
  <sheetData>
    <row r="1" spans="1:16" s="26" customFormat="1" ht="50.1" customHeight="1" x14ac:dyDescent="0.2">
      <c r="A1" s="327" t="s">
        <v>543</v>
      </c>
      <c r="B1" s="327"/>
      <c r="C1" s="327"/>
      <c r="D1" s="327"/>
      <c r="E1" s="327"/>
      <c r="F1" s="327"/>
      <c r="G1" s="327"/>
      <c r="H1" s="327"/>
      <c r="I1" s="327"/>
      <c r="J1" s="327"/>
      <c r="K1" s="327"/>
      <c r="L1" s="327"/>
      <c r="M1" s="327"/>
      <c r="N1" s="327"/>
      <c r="O1" s="327"/>
      <c r="P1" s="327"/>
    </row>
    <row r="2" spans="1:16" s="28" customFormat="1" ht="6" customHeight="1" x14ac:dyDescent="0.2"/>
    <row r="3" spans="1:16" x14ac:dyDescent="0.2">
      <c r="A3" s="63"/>
      <c r="B3" s="64"/>
      <c r="C3" s="64"/>
      <c r="D3" s="64"/>
      <c r="E3" s="64"/>
      <c r="F3" s="64"/>
      <c r="G3" s="64"/>
      <c r="H3" s="64"/>
      <c r="I3" s="64"/>
      <c r="J3" s="64"/>
      <c r="K3" s="64"/>
      <c r="L3" s="64"/>
      <c r="M3" s="64"/>
      <c r="N3" s="64"/>
      <c r="O3" s="64"/>
      <c r="P3" s="65"/>
    </row>
    <row r="4" spans="1:16" x14ac:dyDescent="0.2">
      <c r="A4" s="66"/>
      <c r="B4" s="67"/>
      <c r="C4" s="67"/>
      <c r="D4" s="67"/>
      <c r="E4" s="67"/>
      <c r="F4" s="67"/>
      <c r="G4" s="67"/>
      <c r="H4" s="67"/>
      <c r="I4" s="67"/>
      <c r="J4" s="67"/>
      <c r="K4" s="67"/>
      <c r="L4" s="67"/>
      <c r="M4" s="67"/>
      <c r="N4" s="67"/>
      <c r="O4" s="67"/>
      <c r="P4" s="68"/>
    </row>
    <row r="5" spans="1:16" x14ac:dyDescent="0.2">
      <c r="A5" s="66"/>
      <c r="B5" s="67"/>
      <c r="C5" s="67"/>
      <c r="D5" s="67"/>
      <c r="E5" s="67"/>
      <c r="F5" s="67"/>
      <c r="G5" s="67"/>
      <c r="H5" s="67"/>
      <c r="I5" s="67"/>
      <c r="J5" s="67"/>
      <c r="K5" s="67"/>
      <c r="L5" s="67"/>
      <c r="M5" s="67"/>
      <c r="N5" s="67"/>
      <c r="O5" s="67"/>
      <c r="P5" s="68"/>
    </row>
    <row r="6" spans="1:16" x14ac:dyDescent="0.2">
      <c r="A6" s="66"/>
      <c r="B6" s="67"/>
      <c r="C6" s="67"/>
      <c r="D6" s="67"/>
      <c r="E6" s="67"/>
      <c r="F6" s="67"/>
      <c r="G6" s="67"/>
      <c r="H6" s="67"/>
      <c r="I6" s="67"/>
      <c r="J6" s="67"/>
      <c r="K6" s="67"/>
      <c r="L6" s="67"/>
      <c r="M6" s="67"/>
      <c r="N6" s="67"/>
      <c r="O6" s="67"/>
      <c r="P6" s="68"/>
    </row>
    <row r="7" spans="1:16" x14ac:dyDescent="0.2">
      <c r="A7" s="66"/>
      <c r="B7" s="67"/>
      <c r="C7" s="67"/>
      <c r="D7" s="67"/>
      <c r="E7" s="67"/>
      <c r="F7" s="67"/>
      <c r="G7" s="67"/>
      <c r="H7" s="67"/>
      <c r="I7" s="67"/>
      <c r="J7" s="67"/>
      <c r="K7" s="67"/>
      <c r="L7" s="67"/>
      <c r="M7" s="67"/>
      <c r="N7" s="67"/>
      <c r="O7" s="67"/>
      <c r="P7" s="68"/>
    </row>
    <row r="8" spans="1:16" x14ac:dyDescent="0.2">
      <c r="A8" s="66"/>
      <c r="B8" s="67"/>
      <c r="C8" s="67"/>
      <c r="D8" s="67"/>
      <c r="E8" s="67"/>
      <c r="F8" s="67"/>
      <c r="G8" s="67"/>
      <c r="H8" s="67"/>
      <c r="I8" s="67"/>
      <c r="J8" s="67"/>
      <c r="K8" s="67"/>
      <c r="L8" s="67"/>
      <c r="M8" s="67"/>
      <c r="N8" s="67"/>
      <c r="O8" s="67"/>
      <c r="P8" s="68"/>
    </row>
    <row r="9" spans="1:16" x14ac:dyDescent="0.2">
      <c r="A9" s="66"/>
      <c r="B9" s="67"/>
      <c r="C9" s="67"/>
      <c r="D9" s="67"/>
      <c r="E9" s="67"/>
      <c r="F9" s="67"/>
      <c r="G9" s="67"/>
      <c r="H9" s="67"/>
      <c r="I9" s="67"/>
      <c r="J9" s="67"/>
      <c r="K9" s="67"/>
      <c r="L9" s="67"/>
      <c r="M9" s="67"/>
      <c r="N9" s="67"/>
      <c r="O9" s="67"/>
      <c r="P9" s="68"/>
    </row>
    <row r="10" spans="1:16" x14ac:dyDescent="0.2">
      <c r="A10" s="66"/>
      <c r="B10" s="67"/>
      <c r="C10" s="67"/>
      <c r="D10" s="67"/>
      <c r="E10" s="67"/>
      <c r="F10" s="67"/>
      <c r="G10" s="67"/>
      <c r="H10" s="67"/>
      <c r="I10" s="67"/>
      <c r="J10" s="67"/>
      <c r="K10" s="67"/>
      <c r="L10" s="67"/>
      <c r="M10" s="67"/>
      <c r="N10" s="67"/>
      <c r="O10" s="67"/>
      <c r="P10" s="68"/>
    </row>
    <row r="11" spans="1:16" x14ac:dyDescent="0.2">
      <c r="A11" s="66"/>
      <c r="B11" s="67"/>
      <c r="C11" s="67"/>
      <c r="D11" s="67"/>
      <c r="E11" s="67"/>
      <c r="F11" s="67"/>
      <c r="G11" s="67"/>
      <c r="H11" s="67"/>
      <c r="I11" s="67"/>
      <c r="J11" s="67"/>
      <c r="K11" s="67"/>
      <c r="L11" s="67"/>
      <c r="M11" s="67"/>
      <c r="N11" s="67"/>
      <c r="O11" s="67"/>
      <c r="P11" s="68"/>
    </row>
    <row r="12" spans="1:16" x14ac:dyDescent="0.2">
      <c r="A12" s="66"/>
      <c r="B12" s="67"/>
      <c r="C12" s="67"/>
      <c r="D12" s="67"/>
      <c r="E12" s="67"/>
      <c r="F12" s="67"/>
      <c r="G12" s="67"/>
      <c r="H12" s="67"/>
      <c r="I12" s="67"/>
      <c r="J12" s="67"/>
      <c r="K12" s="67"/>
      <c r="L12" s="67"/>
      <c r="M12" s="67"/>
      <c r="N12" s="67"/>
      <c r="O12" s="67"/>
      <c r="P12" s="68"/>
    </row>
    <row r="13" spans="1:16" x14ac:dyDescent="0.2">
      <c r="A13" s="66"/>
      <c r="B13" s="67"/>
      <c r="C13" s="67"/>
      <c r="D13" s="67"/>
      <c r="E13" s="67"/>
      <c r="F13" s="67"/>
      <c r="G13" s="67"/>
      <c r="H13" s="67"/>
      <c r="I13" s="67"/>
      <c r="J13" s="67"/>
      <c r="K13" s="67"/>
      <c r="L13" s="67"/>
      <c r="M13" s="67"/>
      <c r="N13" s="67"/>
      <c r="O13" s="67"/>
      <c r="P13" s="68"/>
    </row>
    <row r="14" spans="1:16" x14ac:dyDescent="0.2">
      <c r="A14" s="66"/>
      <c r="B14" s="67"/>
      <c r="C14" s="67"/>
      <c r="D14" s="67"/>
      <c r="E14" s="67"/>
      <c r="F14" s="67"/>
      <c r="G14" s="67"/>
      <c r="H14" s="67"/>
      <c r="I14" s="67"/>
      <c r="J14" s="67"/>
      <c r="K14" s="67"/>
      <c r="L14" s="67"/>
      <c r="M14" s="67"/>
      <c r="N14" s="67"/>
      <c r="O14" s="67"/>
      <c r="P14" s="68"/>
    </row>
    <row r="15" spans="1:16" x14ac:dyDescent="0.2">
      <c r="A15" s="66"/>
      <c r="B15" s="67"/>
      <c r="C15" s="67"/>
      <c r="D15" s="67"/>
      <c r="E15" s="67"/>
      <c r="F15" s="67"/>
      <c r="G15" s="67"/>
      <c r="H15" s="67"/>
      <c r="I15" s="67"/>
      <c r="J15" s="67"/>
      <c r="K15" s="67"/>
      <c r="L15" s="67"/>
      <c r="M15" s="67"/>
      <c r="N15" s="67"/>
      <c r="O15" s="67"/>
      <c r="P15" s="68"/>
    </row>
    <row r="16" spans="1:16" x14ac:dyDescent="0.2">
      <c r="A16" s="66"/>
      <c r="B16" s="67"/>
      <c r="C16" s="67"/>
      <c r="D16" s="67"/>
      <c r="E16" s="67"/>
      <c r="F16" s="67"/>
      <c r="G16" s="67"/>
      <c r="H16" s="67"/>
      <c r="I16" s="67"/>
      <c r="J16" s="67"/>
      <c r="K16" s="67"/>
      <c r="L16" s="67"/>
      <c r="M16" s="67"/>
      <c r="N16" s="67"/>
      <c r="O16" s="67"/>
      <c r="P16" s="68"/>
    </row>
    <row r="17" spans="1:16" x14ac:dyDescent="0.2">
      <c r="A17" s="66"/>
      <c r="B17" s="67"/>
      <c r="C17" s="67"/>
      <c r="D17" s="67"/>
      <c r="E17" s="67"/>
      <c r="F17" s="67"/>
      <c r="G17" s="67"/>
      <c r="H17" s="67"/>
      <c r="I17" s="67"/>
      <c r="J17" s="67"/>
      <c r="K17" s="67"/>
      <c r="L17" s="67"/>
      <c r="M17" s="67"/>
      <c r="N17" s="67"/>
      <c r="O17" s="67"/>
      <c r="P17" s="68"/>
    </row>
    <row r="18" spans="1:16" x14ac:dyDescent="0.2">
      <c r="A18" s="66"/>
      <c r="B18" s="67"/>
      <c r="C18" s="67"/>
      <c r="D18" s="67"/>
      <c r="E18" s="67"/>
      <c r="F18" s="67"/>
      <c r="G18" s="67"/>
      <c r="H18" s="67"/>
      <c r="I18" s="67"/>
      <c r="J18" s="67"/>
      <c r="K18" s="67"/>
      <c r="L18" s="67"/>
      <c r="M18" s="67"/>
      <c r="N18" s="67"/>
      <c r="O18" s="67"/>
      <c r="P18" s="68"/>
    </row>
    <row r="19" spans="1:16" x14ac:dyDescent="0.2">
      <c r="A19" s="66"/>
      <c r="B19" s="67"/>
      <c r="C19" s="67"/>
      <c r="D19" s="67"/>
      <c r="E19" s="67"/>
      <c r="F19" s="67"/>
      <c r="G19" s="67"/>
      <c r="H19" s="67"/>
      <c r="I19" s="67"/>
      <c r="J19" s="67"/>
      <c r="K19" s="67"/>
      <c r="L19" s="67"/>
      <c r="M19" s="67"/>
      <c r="N19" s="67"/>
      <c r="O19" s="67"/>
      <c r="P19" s="68"/>
    </row>
    <row r="20" spans="1:16" x14ac:dyDescent="0.2">
      <c r="A20" s="66"/>
      <c r="B20" s="67"/>
      <c r="C20" s="67"/>
      <c r="D20" s="67"/>
      <c r="E20" s="67"/>
      <c r="F20" s="67"/>
      <c r="G20" s="67"/>
      <c r="H20" s="67"/>
      <c r="I20" s="67"/>
      <c r="J20" s="67"/>
      <c r="K20" s="67"/>
      <c r="L20" s="67"/>
      <c r="M20" s="67"/>
      <c r="N20" s="67"/>
      <c r="O20" s="67"/>
      <c r="P20" s="68"/>
    </row>
    <row r="21" spans="1:16" x14ac:dyDescent="0.2">
      <c r="A21" s="66"/>
      <c r="B21" s="67"/>
      <c r="C21" s="67"/>
      <c r="D21" s="67"/>
      <c r="E21" s="67"/>
      <c r="F21" s="67"/>
      <c r="G21" s="67"/>
      <c r="H21" s="67"/>
      <c r="I21" s="67"/>
      <c r="J21" s="67"/>
      <c r="K21" s="67"/>
      <c r="L21" s="67"/>
      <c r="M21" s="67"/>
      <c r="N21" s="67"/>
      <c r="O21" s="67"/>
      <c r="P21" s="68"/>
    </row>
    <row r="22" spans="1:16" x14ac:dyDescent="0.2">
      <c r="A22" s="66"/>
      <c r="B22" s="67"/>
      <c r="C22" s="67"/>
      <c r="D22" s="67"/>
      <c r="E22" s="67"/>
      <c r="F22" s="67"/>
      <c r="G22" s="67"/>
      <c r="H22" s="67"/>
      <c r="I22" s="67"/>
      <c r="J22" s="67"/>
      <c r="K22" s="67"/>
      <c r="L22" s="67"/>
      <c r="M22" s="67"/>
      <c r="N22" s="67"/>
      <c r="O22" s="67"/>
      <c r="P22" s="68"/>
    </row>
    <row r="23" spans="1:16" x14ac:dyDescent="0.2">
      <c r="A23" s="66"/>
      <c r="B23" s="67"/>
      <c r="C23" s="67"/>
      <c r="D23" s="67"/>
      <c r="E23" s="67"/>
      <c r="F23" s="67"/>
      <c r="G23" s="67"/>
      <c r="H23" s="67"/>
      <c r="I23" s="67"/>
      <c r="J23" s="67"/>
      <c r="K23" s="67"/>
      <c r="L23" s="67"/>
      <c r="M23" s="67"/>
      <c r="N23" s="67"/>
      <c r="O23" s="67"/>
      <c r="P23" s="68"/>
    </row>
    <row r="24" spans="1:16" x14ac:dyDescent="0.2">
      <c r="A24" s="66"/>
      <c r="B24" s="67"/>
      <c r="C24" s="67"/>
      <c r="D24" s="67"/>
      <c r="E24" s="67"/>
      <c r="F24" s="67"/>
      <c r="G24" s="67"/>
      <c r="H24" s="67"/>
      <c r="I24" s="67"/>
      <c r="J24" s="67"/>
      <c r="K24" s="67"/>
      <c r="L24" s="67"/>
      <c r="M24" s="67"/>
      <c r="N24" s="67"/>
      <c r="O24" s="67"/>
      <c r="P24" s="68"/>
    </row>
    <row r="25" spans="1:16" x14ac:dyDescent="0.2">
      <c r="A25" s="66"/>
      <c r="B25" s="67"/>
      <c r="C25" s="67"/>
      <c r="D25" s="67"/>
      <c r="E25" s="67"/>
      <c r="F25" s="67"/>
      <c r="G25" s="67"/>
      <c r="H25" s="67"/>
      <c r="I25" s="67"/>
      <c r="J25" s="67"/>
      <c r="K25" s="67"/>
      <c r="L25" s="67"/>
      <c r="M25" s="67"/>
      <c r="N25" s="67"/>
      <c r="O25" s="67"/>
      <c r="P25" s="68"/>
    </row>
    <row r="26" spans="1:16" x14ac:dyDescent="0.2">
      <c r="A26" s="66"/>
      <c r="B26" s="67"/>
      <c r="C26" s="67"/>
      <c r="D26" s="67"/>
      <c r="E26" s="67"/>
      <c r="F26" s="67"/>
      <c r="G26" s="67"/>
      <c r="H26" s="67"/>
      <c r="I26" s="67"/>
      <c r="J26" s="67"/>
      <c r="K26" s="67"/>
      <c r="L26" s="67"/>
      <c r="M26" s="67"/>
      <c r="N26" s="67"/>
      <c r="O26" s="67"/>
      <c r="P26" s="68"/>
    </row>
    <row r="27" spans="1:16" x14ac:dyDescent="0.2">
      <c r="A27" s="66"/>
      <c r="B27" s="67"/>
      <c r="C27" s="67"/>
      <c r="D27" s="67"/>
      <c r="E27" s="67"/>
      <c r="F27" s="67"/>
      <c r="G27" s="67"/>
      <c r="H27" s="67"/>
      <c r="I27" s="67"/>
      <c r="J27" s="67"/>
      <c r="K27" s="67"/>
      <c r="L27" s="67"/>
      <c r="M27" s="67"/>
      <c r="N27" s="67"/>
      <c r="O27" s="67"/>
      <c r="P27" s="68"/>
    </row>
    <row r="28" spans="1:16" x14ac:dyDescent="0.2">
      <c r="A28" s="66"/>
      <c r="B28" s="67"/>
      <c r="C28" s="67"/>
      <c r="D28" s="67"/>
      <c r="E28" s="67"/>
      <c r="F28" s="67"/>
      <c r="G28" s="67"/>
      <c r="H28" s="67"/>
      <c r="I28" s="67"/>
      <c r="J28" s="67"/>
      <c r="K28" s="67"/>
      <c r="L28" s="67"/>
      <c r="M28" s="67"/>
      <c r="N28" s="67"/>
      <c r="O28" s="67"/>
      <c r="P28" s="68"/>
    </row>
    <row r="29" spans="1:16" x14ac:dyDescent="0.2">
      <c r="A29" s="66"/>
      <c r="B29" s="67"/>
      <c r="C29" s="67"/>
      <c r="D29" s="67"/>
      <c r="E29" s="67"/>
      <c r="F29" s="67"/>
      <c r="G29" s="67"/>
      <c r="H29" s="67"/>
      <c r="I29" s="67"/>
      <c r="J29" s="67"/>
      <c r="K29" s="67"/>
      <c r="L29" s="67"/>
      <c r="M29" s="67"/>
      <c r="N29" s="67"/>
      <c r="O29" s="67"/>
      <c r="P29" s="68"/>
    </row>
    <row r="30" spans="1:16" x14ac:dyDescent="0.2">
      <c r="A30" s="66"/>
      <c r="B30" s="67"/>
      <c r="C30" s="67"/>
      <c r="D30" s="67"/>
      <c r="E30" s="67"/>
      <c r="F30" s="67"/>
      <c r="G30" s="67"/>
      <c r="H30" s="67"/>
      <c r="I30" s="67"/>
      <c r="J30" s="67"/>
      <c r="K30" s="67"/>
      <c r="L30" s="67"/>
      <c r="M30" s="67"/>
      <c r="N30" s="67"/>
      <c r="O30" s="67"/>
      <c r="P30" s="68"/>
    </row>
    <row r="31" spans="1:16" x14ac:dyDescent="0.2">
      <c r="A31" s="66"/>
      <c r="B31" s="67"/>
      <c r="C31" s="67"/>
      <c r="D31" s="67"/>
      <c r="E31" s="67"/>
      <c r="F31" s="67"/>
      <c r="G31" s="67"/>
      <c r="H31" s="67"/>
      <c r="I31" s="67"/>
      <c r="J31" s="67"/>
      <c r="K31" s="67"/>
      <c r="L31" s="67"/>
      <c r="M31" s="67"/>
      <c r="N31" s="67"/>
      <c r="O31" s="67"/>
      <c r="P31" s="68"/>
    </row>
    <row r="32" spans="1:16" x14ac:dyDescent="0.2">
      <c r="A32" s="66"/>
      <c r="B32" s="67"/>
      <c r="C32" s="67"/>
      <c r="D32" s="67"/>
      <c r="E32" s="67"/>
      <c r="F32" s="67"/>
      <c r="G32" s="67"/>
      <c r="H32" s="67"/>
      <c r="I32" s="67"/>
      <c r="J32" s="67"/>
      <c r="K32" s="67"/>
      <c r="L32" s="67"/>
      <c r="M32" s="67"/>
      <c r="N32" s="67"/>
      <c r="O32" s="67"/>
      <c r="P32" s="68"/>
    </row>
    <row r="33" spans="1:16" x14ac:dyDescent="0.2">
      <c r="A33" s="66"/>
      <c r="B33" s="67"/>
      <c r="C33" s="67"/>
      <c r="D33" s="67"/>
      <c r="E33" s="67"/>
      <c r="F33" s="67"/>
      <c r="G33" s="67"/>
      <c r="H33" s="67"/>
      <c r="I33" s="67"/>
      <c r="J33" s="67"/>
      <c r="K33" s="67"/>
      <c r="L33" s="67"/>
      <c r="M33" s="67"/>
      <c r="N33" s="67"/>
      <c r="O33" s="67"/>
      <c r="P33" s="68"/>
    </row>
    <row r="34" spans="1:16" x14ac:dyDescent="0.2">
      <c r="A34" s="66"/>
      <c r="B34" s="67"/>
      <c r="C34" s="67"/>
      <c r="D34" s="67"/>
      <c r="E34" s="67"/>
      <c r="F34" s="67"/>
      <c r="G34" s="67"/>
      <c r="H34" s="67"/>
      <c r="I34" s="67"/>
      <c r="J34" s="67"/>
      <c r="K34" s="67"/>
      <c r="L34" s="67"/>
      <c r="M34" s="67"/>
      <c r="N34" s="67"/>
      <c r="O34" s="67"/>
      <c r="P34" s="68"/>
    </row>
    <row r="35" spans="1:16" x14ac:dyDescent="0.2">
      <c r="A35" s="66"/>
      <c r="B35" s="67"/>
      <c r="C35" s="67"/>
      <c r="D35" s="67"/>
      <c r="E35" s="67"/>
      <c r="F35" s="67"/>
      <c r="G35" s="67"/>
      <c r="H35" s="67"/>
      <c r="I35" s="67"/>
      <c r="J35" s="67"/>
      <c r="K35" s="67"/>
      <c r="L35" s="67"/>
      <c r="M35" s="67"/>
      <c r="N35" s="67"/>
      <c r="O35" s="67"/>
      <c r="P35" s="68"/>
    </row>
    <row r="36" spans="1:16" x14ac:dyDescent="0.2">
      <c r="A36" s="66"/>
      <c r="B36" s="67"/>
      <c r="C36" s="67"/>
      <c r="D36" s="67"/>
      <c r="E36" s="67"/>
      <c r="F36" s="67"/>
      <c r="G36" s="67"/>
      <c r="H36" s="67"/>
      <c r="I36" s="67"/>
      <c r="J36" s="67"/>
      <c r="K36" s="67"/>
      <c r="L36" s="67"/>
      <c r="M36" s="67"/>
      <c r="N36" s="67"/>
      <c r="O36" s="67"/>
      <c r="P36" s="68"/>
    </row>
    <row r="37" spans="1:16" x14ac:dyDescent="0.2">
      <c r="A37" s="66"/>
      <c r="B37" s="67"/>
      <c r="C37" s="67"/>
      <c r="D37" s="67"/>
      <c r="E37" s="67"/>
      <c r="F37" s="67"/>
      <c r="G37" s="67"/>
      <c r="H37" s="67"/>
      <c r="I37" s="67"/>
      <c r="J37" s="67"/>
      <c r="K37" s="67"/>
      <c r="L37" s="67"/>
      <c r="M37" s="67"/>
      <c r="N37" s="67"/>
      <c r="O37" s="67"/>
      <c r="P37" s="68"/>
    </row>
    <row r="38" spans="1:16" x14ac:dyDescent="0.2">
      <c r="A38" s="66"/>
      <c r="B38" s="67"/>
      <c r="C38" s="67"/>
      <c r="D38" s="67"/>
      <c r="E38" s="67"/>
      <c r="F38" s="67"/>
      <c r="G38" s="67"/>
      <c r="H38" s="67"/>
      <c r="I38" s="67"/>
      <c r="J38" s="67"/>
      <c r="K38" s="67"/>
      <c r="L38" s="67"/>
      <c r="M38" s="67"/>
      <c r="N38" s="67"/>
      <c r="O38" s="67"/>
      <c r="P38" s="68"/>
    </row>
    <row r="39" spans="1:16" x14ac:dyDescent="0.2">
      <c r="A39" s="66"/>
      <c r="B39" s="67"/>
      <c r="C39" s="67"/>
      <c r="D39" s="67"/>
      <c r="E39" s="67"/>
      <c r="F39" s="67"/>
      <c r="G39" s="67"/>
      <c r="H39" s="67"/>
      <c r="I39" s="67"/>
      <c r="J39" s="67"/>
      <c r="K39" s="67"/>
      <c r="L39" s="67"/>
      <c r="M39" s="67"/>
      <c r="N39" s="67"/>
      <c r="O39" s="67"/>
      <c r="P39" s="68"/>
    </row>
    <row r="40" spans="1:16" x14ac:dyDescent="0.2">
      <c r="A40" s="66"/>
      <c r="B40" s="67"/>
      <c r="C40" s="67"/>
      <c r="D40" s="67"/>
      <c r="E40" s="67"/>
      <c r="F40" s="67"/>
      <c r="G40" s="67"/>
      <c r="H40" s="67"/>
      <c r="I40" s="67"/>
      <c r="J40" s="67"/>
      <c r="K40" s="67"/>
      <c r="L40" s="67"/>
      <c r="M40" s="67"/>
      <c r="N40" s="67"/>
      <c r="O40" s="67"/>
      <c r="P40" s="68"/>
    </row>
    <row r="41" spans="1:16" x14ac:dyDescent="0.2">
      <c r="A41" s="66"/>
      <c r="B41" s="67"/>
      <c r="C41" s="67"/>
      <c r="D41" s="67"/>
      <c r="E41" s="67"/>
      <c r="F41" s="67"/>
      <c r="G41" s="67"/>
      <c r="H41" s="67"/>
      <c r="I41" s="67"/>
      <c r="J41" s="67"/>
      <c r="K41" s="67"/>
      <c r="L41" s="67"/>
      <c r="M41" s="67"/>
      <c r="N41" s="67"/>
      <c r="O41" s="67"/>
      <c r="P41" s="68"/>
    </row>
    <row r="42" spans="1:16" x14ac:dyDescent="0.2">
      <c r="A42" s="66"/>
      <c r="B42" s="67"/>
      <c r="C42" s="67"/>
      <c r="D42" s="67"/>
      <c r="E42" s="67"/>
      <c r="F42" s="67"/>
      <c r="G42" s="67"/>
      <c r="H42" s="67"/>
      <c r="I42" s="67"/>
      <c r="J42" s="67"/>
      <c r="K42" s="67"/>
      <c r="L42" s="67"/>
      <c r="M42" s="67"/>
      <c r="N42" s="67"/>
      <c r="O42" s="67"/>
      <c r="P42" s="68"/>
    </row>
    <row r="43" spans="1:16" x14ac:dyDescent="0.2">
      <c r="A43" s="66"/>
      <c r="B43" s="67"/>
      <c r="C43" s="67"/>
      <c r="D43" s="67"/>
      <c r="E43" s="67"/>
      <c r="F43" s="67"/>
      <c r="G43" s="67"/>
      <c r="H43" s="67"/>
      <c r="I43" s="67"/>
      <c r="J43" s="67"/>
      <c r="K43" s="67"/>
      <c r="L43" s="67"/>
      <c r="M43" s="67"/>
      <c r="N43" s="67"/>
      <c r="O43" s="67"/>
      <c r="P43" s="68"/>
    </row>
    <row r="44" spans="1:16" x14ac:dyDescent="0.2">
      <c r="A44" s="66"/>
      <c r="B44" s="67"/>
      <c r="C44" s="67"/>
      <c r="D44" s="67"/>
      <c r="E44" s="67"/>
      <c r="F44" s="67"/>
      <c r="G44" s="67"/>
      <c r="H44" s="67"/>
      <c r="I44" s="67"/>
      <c r="J44" s="67"/>
      <c r="K44" s="67"/>
      <c r="L44" s="67"/>
      <c r="M44" s="67"/>
      <c r="N44" s="67"/>
      <c r="O44" s="67"/>
      <c r="P44" s="68"/>
    </row>
    <row r="45" spans="1:16" x14ac:dyDescent="0.2">
      <c r="A45" s="69"/>
      <c r="B45" s="70"/>
      <c r="C45" s="70"/>
      <c r="D45" s="70"/>
      <c r="E45" s="70"/>
      <c r="F45" s="70"/>
      <c r="G45" s="70"/>
      <c r="H45" s="70"/>
      <c r="I45" s="70"/>
      <c r="J45" s="70"/>
      <c r="K45" s="70"/>
      <c r="L45" s="70"/>
      <c r="M45" s="70"/>
      <c r="N45" s="70"/>
      <c r="O45" s="70"/>
      <c r="P45" s="71"/>
    </row>
  </sheetData>
  <mergeCells count="1">
    <mergeCell ref="A1:P1"/>
  </mergeCells>
  <pageMargins left="0.70866141732283472" right="0.70866141732283472" top="0.74803149606299213" bottom="0.74803149606299213" header="0.31496062992125984" footer="0.31496062992125984"/>
  <pageSetup paperSize="9" scale="83" orientation="landscape" r:id="rId1"/>
  <headerFooter>
    <oddHeader>&amp;L&amp;9Organisational Strategy for Improvement Matrix (OSIM)</oddHeader>
    <oddFooter>&amp;L&amp;9&amp;A&amp;R&amp;9Page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25"/>
  <sheetViews>
    <sheetView showGridLines="0" zoomScaleNormal="100" workbookViewId="0">
      <selection activeCell="B4" sqref="B4"/>
    </sheetView>
  </sheetViews>
  <sheetFormatPr defaultColWidth="2.7109375" defaultRowHeight="12.75" x14ac:dyDescent="0.2"/>
  <cols>
    <col min="1" max="1" width="3.5703125" style="16" customWidth="1"/>
    <col min="2" max="2" width="43.42578125" style="15" customWidth="1"/>
    <col min="3" max="3" width="36.85546875" style="15" bestFit="1" customWidth="1"/>
    <col min="4" max="4" width="16.28515625" style="16" bestFit="1" customWidth="1"/>
    <col min="5" max="5" width="13.7109375" style="16" customWidth="1"/>
    <col min="6" max="6" width="35.42578125" style="16" customWidth="1"/>
    <col min="7" max="7" width="17.42578125" style="16" customWidth="1"/>
    <col min="8" max="8" width="17.85546875" style="16" customWidth="1"/>
    <col min="9" max="9" width="17.140625" style="16" customWidth="1"/>
    <col min="10" max="11" width="16.7109375" style="16" customWidth="1"/>
    <col min="12" max="12" width="31.42578125" style="16" customWidth="1"/>
    <col min="13" max="16384" width="2.7109375" style="16"/>
  </cols>
  <sheetData>
    <row r="1" spans="1:12" ht="46.5" customHeight="1" x14ac:dyDescent="0.2">
      <c r="A1" s="328" t="s">
        <v>802</v>
      </c>
      <c r="B1" s="329"/>
      <c r="C1" s="329"/>
      <c r="D1" s="329"/>
      <c r="E1" s="329"/>
      <c r="F1" s="329"/>
      <c r="G1" s="329"/>
      <c r="H1" s="329"/>
      <c r="I1" s="329"/>
      <c r="J1" s="329"/>
      <c r="K1" s="329"/>
      <c r="L1" s="330"/>
    </row>
    <row r="2" spans="1:12" ht="6" customHeight="1" x14ac:dyDescent="0.2"/>
    <row r="3" spans="1:12" s="106" customFormat="1" ht="110.25" customHeight="1" x14ac:dyDescent="0.2">
      <c r="A3" s="154" t="s">
        <v>2</v>
      </c>
      <c r="B3" s="155" t="s">
        <v>3</v>
      </c>
      <c r="C3" s="105" t="s">
        <v>612</v>
      </c>
      <c r="D3" s="105" t="s">
        <v>822</v>
      </c>
      <c r="E3" s="105" t="s">
        <v>823</v>
      </c>
      <c r="F3" s="155" t="s">
        <v>824</v>
      </c>
      <c r="G3" s="155" t="s">
        <v>613</v>
      </c>
      <c r="H3" s="155" t="s">
        <v>614</v>
      </c>
      <c r="I3" s="155" t="s">
        <v>825</v>
      </c>
      <c r="J3" s="155" t="s">
        <v>615</v>
      </c>
      <c r="K3" s="214" t="s">
        <v>826</v>
      </c>
      <c r="L3" s="156" t="s">
        <v>827</v>
      </c>
    </row>
    <row r="4" spans="1:12" s="106" customFormat="1" ht="15" x14ac:dyDescent="0.2">
      <c r="A4" s="107">
        <v>1</v>
      </c>
      <c r="B4" s="108"/>
      <c r="C4" s="109" t="e">
        <f>LOOKUP($B4,Workbook_Lists!A$2:A$19,Workbook_Lists!B$2:B$19)</f>
        <v>#N/A</v>
      </c>
      <c r="D4" s="110" t="e">
        <f>LOOKUP($B4,'Workbook_Results Summary'!A$2:A$19,'Workbook_Results Summary'!C$2:C$19)</f>
        <v>#N/A</v>
      </c>
      <c r="E4" s="111" t="e">
        <f>LOOKUP(B4,'Workbook_Results Summary'!B$2:B$19,'Workbook_Results Summary'!D$2:D$19)</f>
        <v>#N/A</v>
      </c>
      <c r="F4" s="112"/>
      <c r="G4" s="113"/>
      <c r="H4" s="107"/>
      <c r="I4" s="107"/>
      <c r="J4" s="113"/>
      <c r="K4" s="107"/>
      <c r="L4" s="112"/>
    </row>
    <row r="5" spans="1:12" s="106" customFormat="1" ht="15" x14ac:dyDescent="0.2">
      <c r="A5" s="107">
        <v>2</v>
      </c>
      <c r="B5" s="108"/>
      <c r="C5" s="109" t="e">
        <f>LOOKUP($B5,Workbook_Lists!A$2:A$19,Workbook_Lists!B$2:B$19)</f>
        <v>#N/A</v>
      </c>
      <c r="D5" s="110" t="e">
        <f>LOOKUP($B5,'Workbook_Results Summary'!A$2:A$19,'Workbook_Results Summary'!C$2:C$19)</f>
        <v>#N/A</v>
      </c>
      <c r="E5" s="111" t="e">
        <f>LOOKUP(B5,'Workbook_Results Summary'!B$2:B$19,'Workbook_Results Summary'!D$2:D$19)</f>
        <v>#N/A</v>
      </c>
      <c r="F5" s="112"/>
      <c r="G5" s="113"/>
      <c r="H5" s="107"/>
      <c r="I5" s="107"/>
      <c r="J5" s="113"/>
      <c r="K5" s="107"/>
      <c r="L5" s="112"/>
    </row>
    <row r="6" spans="1:12" s="106" customFormat="1" ht="15" x14ac:dyDescent="0.2">
      <c r="A6" s="107">
        <v>3</v>
      </c>
      <c r="B6" s="108"/>
      <c r="C6" s="109" t="e">
        <f>LOOKUP($B6,Workbook_Lists!A$2:A$19,Workbook_Lists!B$2:B$19)</f>
        <v>#N/A</v>
      </c>
      <c r="D6" s="110" t="e">
        <f>LOOKUP($B6,'Workbook_Results Summary'!A$2:A$19,'Workbook_Results Summary'!C$2:C$19)</f>
        <v>#N/A</v>
      </c>
      <c r="E6" s="111" t="e">
        <f>LOOKUP($B6,'Workbook_Results Summary'!B$2:B$19,'Workbook_Results Summary'!D$2:D$19)</f>
        <v>#N/A</v>
      </c>
      <c r="F6" s="112"/>
      <c r="G6" s="113"/>
      <c r="H6" s="107"/>
      <c r="I6" s="107"/>
      <c r="J6" s="113"/>
      <c r="K6" s="107"/>
      <c r="L6" s="112"/>
    </row>
    <row r="7" spans="1:12" s="106" customFormat="1" ht="15" x14ac:dyDescent="0.2">
      <c r="A7" s="107">
        <v>4</v>
      </c>
      <c r="B7" s="108"/>
      <c r="C7" s="109" t="e">
        <f>LOOKUP($B7,Workbook_Lists!A$2:A$19,Workbook_Lists!B$2:B$19)</f>
        <v>#N/A</v>
      </c>
      <c r="D7" s="110" t="e">
        <f>LOOKUP($B7,'Workbook_Results Summary'!A$2:A$19,'Workbook_Results Summary'!C$2:C$19)</f>
        <v>#N/A</v>
      </c>
      <c r="E7" s="111" t="e">
        <f>LOOKUP($B7,'Workbook_Results Summary'!B$2:B$19,'Workbook_Results Summary'!D$2:D$19)</f>
        <v>#N/A</v>
      </c>
      <c r="F7" s="112"/>
      <c r="G7" s="113"/>
      <c r="H7" s="107"/>
      <c r="I7" s="107"/>
      <c r="J7" s="113"/>
      <c r="K7" s="107"/>
      <c r="L7" s="112"/>
    </row>
    <row r="8" spans="1:12" s="106" customFormat="1" ht="15" x14ac:dyDescent="0.2">
      <c r="A8" s="107">
        <v>5</v>
      </c>
      <c r="B8" s="108"/>
      <c r="C8" s="109" t="e">
        <f>LOOKUP($B8,Workbook_Lists!A$2:A$19,Workbook_Lists!B$2:B$19)</f>
        <v>#N/A</v>
      </c>
      <c r="D8" s="110" t="e">
        <f>LOOKUP($B8,'Workbook_Results Summary'!A$2:A$19,'Workbook_Results Summary'!C$2:C$19)</f>
        <v>#N/A</v>
      </c>
      <c r="E8" s="111" t="e">
        <f>LOOKUP($B8,'Workbook_Results Summary'!B$2:B$19,'Workbook_Results Summary'!D$2:D$19)</f>
        <v>#N/A</v>
      </c>
      <c r="F8" s="112"/>
      <c r="G8" s="113"/>
      <c r="H8" s="107"/>
      <c r="I8" s="107"/>
      <c r="J8" s="113"/>
      <c r="K8" s="107"/>
      <c r="L8" s="112"/>
    </row>
    <row r="9" spans="1:12" s="106" customFormat="1" ht="15" x14ac:dyDescent="0.2">
      <c r="A9" s="107"/>
      <c r="B9" s="108"/>
      <c r="C9" s="109" t="e">
        <f>LOOKUP($B9,Workbook_Lists!A$2:A$19,Workbook_Lists!B$2:B$19)</f>
        <v>#N/A</v>
      </c>
      <c r="D9" s="110" t="e">
        <f>LOOKUP($B9,'Workbook_Results Summary'!A$2:A$19,'Workbook_Results Summary'!C$2:C$19)</f>
        <v>#N/A</v>
      </c>
      <c r="E9" s="111" t="e">
        <f>LOOKUP($B9,'Workbook_Results Summary'!B$2:B$19,'Workbook_Results Summary'!D$2:D$19)</f>
        <v>#N/A</v>
      </c>
      <c r="F9" s="112"/>
      <c r="G9" s="113"/>
      <c r="H9" s="107"/>
      <c r="I9" s="107"/>
      <c r="J9" s="113"/>
      <c r="K9" s="107"/>
      <c r="L9" s="112"/>
    </row>
    <row r="10" spans="1:12" s="106" customFormat="1" ht="15" x14ac:dyDescent="0.2">
      <c r="A10" s="107"/>
      <c r="B10" s="108"/>
      <c r="C10" s="109" t="e">
        <f>LOOKUP($B10,Workbook_Lists!A$2:A$19,Workbook_Lists!B$2:B$19)</f>
        <v>#N/A</v>
      </c>
      <c r="D10" s="110" t="e">
        <f>LOOKUP($B10,'Workbook_Results Summary'!A$2:A$19,'Workbook_Results Summary'!C$2:C$19)</f>
        <v>#N/A</v>
      </c>
      <c r="E10" s="111" t="e">
        <f>LOOKUP($B10,'Workbook_Results Summary'!B$2:B$19,'Workbook_Results Summary'!D$2:D$19)</f>
        <v>#N/A</v>
      </c>
      <c r="F10" s="112"/>
      <c r="G10" s="113"/>
      <c r="H10" s="107"/>
      <c r="I10" s="107"/>
      <c r="J10" s="113"/>
      <c r="K10" s="107"/>
      <c r="L10" s="112"/>
    </row>
    <row r="11" spans="1:12" s="106" customFormat="1" ht="15" x14ac:dyDescent="0.2">
      <c r="A11" s="107"/>
      <c r="B11" s="108"/>
      <c r="C11" s="109" t="e">
        <f>LOOKUP($B11,Workbook_Lists!A$2:A$19,Workbook_Lists!B$2:B$19)</f>
        <v>#N/A</v>
      </c>
      <c r="D11" s="110" t="e">
        <f>LOOKUP($B11,'Workbook_Results Summary'!A$2:A$19,'Workbook_Results Summary'!C$2:C$19)</f>
        <v>#N/A</v>
      </c>
      <c r="E11" s="111" t="e">
        <f>LOOKUP($B11,'Workbook_Results Summary'!B$2:B$19,'Workbook_Results Summary'!D$2:D$19)</f>
        <v>#N/A</v>
      </c>
      <c r="F11" s="112"/>
      <c r="G11" s="113"/>
      <c r="H11" s="107"/>
      <c r="I11" s="107"/>
      <c r="J11" s="113"/>
      <c r="K11" s="107"/>
      <c r="L11" s="112"/>
    </row>
    <row r="12" spans="1:12" s="106" customFormat="1" ht="15" x14ac:dyDescent="0.2">
      <c r="B12" s="114"/>
      <c r="C12" s="114"/>
    </row>
    <row r="13" spans="1:12" s="106" customFormat="1" ht="15" x14ac:dyDescent="0.2">
      <c r="B13" s="114"/>
      <c r="C13" s="114"/>
    </row>
    <row r="14" spans="1:12" s="106" customFormat="1" ht="15" x14ac:dyDescent="0.2">
      <c r="B14" s="114"/>
      <c r="C14" s="114"/>
    </row>
    <row r="15" spans="1:12" s="106" customFormat="1" ht="15" x14ac:dyDescent="0.2">
      <c r="B15" s="114"/>
      <c r="C15" s="114"/>
    </row>
    <row r="16" spans="1:12" s="106" customFormat="1" ht="15" x14ac:dyDescent="0.2">
      <c r="B16" s="114"/>
      <c r="C16" s="216"/>
    </row>
    <row r="17" spans="2:3" s="106" customFormat="1" ht="15" x14ac:dyDescent="0.2">
      <c r="B17" s="114"/>
      <c r="C17" s="114"/>
    </row>
    <row r="18" spans="2:3" s="106" customFormat="1" ht="15" x14ac:dyDescent="0.2">
      <c r="B18" s="114"/>
      <c r="C18" s="114"/>
    </row>
    <row r="19" spans="2:3" s="106" customFormat="1" ht="15" x14ac:dyDescent="0.2">
      <c r="B19" s="114"/>
      <c r="C19" s="114"/>
    </row>
    <row r="20" spans="2:3" s="106" customFormat="1" ht="15" x14ac:dyDescent="0.2">
      <c r="B20" s="114"/>
      <c r="C20" s="114"/>
    </row>
    <row r="21" spans="2:3" s="106" customFormat="1" ht="15" x14ac:dyDescent="0.2">
      <c r="B21" s="114"/>
      <c r="C21" s="114"/>
    </row>
    <row r="22" spans="2:3" s="106" customFormat="1" ht="15" x14ac:dyDescent="0.2">
      <c r="B22" s="114"/>
      <c r="C22" s="114"/>
    </row>
    <row r="23" spans="2:3" s="106" customFormat="1" ht="15" x14ac:dyDescent="0.2">
      <c r="B23" s="114"/>
      <c r="C23" s="114"/>
    </row>
    <row r="24" spans="2:3" s="106" customFormat="1" ht="15" x14ac:dyDescent="0.2">
      <c r="B24" s="114"/>
      <c r="C24" s="114"/>
    </row>
    <row r="25" spans="2:3" s="106" customFormat="1" ht="15" x14ac:dyDescent="0.2">
      <c r="B25" s="114"/>
      <c r="C25" s="114"/>
    </row>
  </sheetData>
  <autoFilter ref="A3:L6"/>
  <dataConsolidate/>
  <mergeCells count="1">
    <mergeCell ref="A1:L1"/>
  </mergeCells>
  <dataValidations count="3">
    <dataValidation type="list" allowBlank="1" showInputMessage="1" showErrorMessage="1" sqref="B4:B11">
      <formula1>CriterionList2</formula1>
    </dataValidation>
    <dataValidation type="list" showInputMessage="1" showErrorMessage="1" sqref="J4:J11">
      <formula1>StatusList</formula1>
    </dataValidation>
    <dataValidation type="list" allowBlank="1" showInputMessage="1" showErrorMessage="1" sqref="G4:G11">
      <formula1>PriorityList</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Header>&amp;L&amp;9Organisational Strategy for Improvement Matrix (OSIM)</oddHeader>
    <oddFooter>&amp;L&amp;9&amp;A&amp;R&amp;9Page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C43"/>
  <sheetViews>
    <sheetView showGridLines="0" zoomScaleNormal="100" workbookViewId="0">
      <selection activeCell="M1" sqref="M1"/>
    </sheetView>
  </sheetViews>
  <sheetFormatPr defaultColWidth="2.7109375" defaultRowHeight="12.75" x14ac:dyDescent="0.2"/>
  <cols>
    <col min="1" max="1" width="2.7109375" style="16" customWidth="1"/>
    <col min="2" max="2" width="16.5703125" style="15" customWidth="1"/>
    <col min="3" max="3" width="16.7109375" style="15" customWidth="1"/>
    <col min="4" max="6" width="2.7109375" style="15" customWidth="1"/>
    <col min="7" max="7" width="14.140625" style="15" customWidth="1"/>
    <col min="8" max="8" width="11.42578125" style="15" customWidth="1"/>
    <col min="9" max="9" width="14.140625" style="15" customWidth="1"/>
    <col min="10" max="10" width="6.42578125" style="15" customWidth="1"/>
    <col min="11" max="11" width="14.140625" style="15" customWidth="1"/>
    <col min="12" max="18" width="2.7109375" style="15" customWidth="1"/>
    <col min="19" max="19" width="2.7109375" style="16" customWidth="1"/>
    <col min="20" max="23" width="2.7109375" style="16"/>
    <col min="24" max="31" width="2.7109375" style="16" customWidth="1"/>
    <col min="32" max="16384" width="2.7109375" style="16"/>
  </cols>
  <sheetData>
    <row r="1" spans="1:29" ht="50.1" customHeight="1" x14ac:dyDescent="0.2">
      <c r="A1" s="328" t="s">
        <v>831</v>
      </c>
      <c r="B1" s="329"/>
      <c r="C1" s="329"/>
      <c r="D1" s="329"/>
      <c r="E1" s="329"/>
      <c r="F1" s="329"/>
      <c r="G1" s="329"/>
      <c r="H1" s="329"/>
      <c r="I1" s="329"/>
      <c r="J1" s="329"/>
      <c r="K1" s="329"/>
      <c r="L1" s="329"/>
      <c r="M1" s="16"/>
      <c r="N1" s="16"/>
      <c r="O1" s="16"/>
      <c r="P1" s="16"/>
      <c r="Q1" s="16"/>
      <c r="R1" s="16"/>
    </row>
    <row r="2" spans="1:29" s="215" customFormat="1" ht="6" customHeight="1" x14ac:dyDescent="0.2">
      <c r="A2" s="224"/>
      <c r="B2" s="225"/>
      <c r="C2" s="225"/>
      <c r="D2" s="225"/>
      <c r="E2" s="225"/>
      <c r="F2" s="225"/>
      <c r="G2" s="225"/>
      <c r="H2" s="225"/>
      <c r="I2" s="225"/>
      <c r="J2" s="225"/>
      <c r="K2" s="225"/>
      <c r="L2" s="225"/>
      <c r="M2" s="225"/>
      <c r="N2" s="225"/>
      <c r="O2" s="225"/>
      <c r="P2" s="225"/>
      <c r="Q2" s="225"/>
      <c r="R2" s="225"/>
      <c r="S2" s="224"/>
      <c r="T2" s="224"/>
      <c r="U2" s="224"/>
      <c r="V2" s="224"/>
    </row>
    <row r="3" spans="1:29" ht="63" customHeight="1" x14ac:dyDescent="0.2">
      <c r="A3" s="106"/>
      <c r="B3" s="331" t="s">
        <v>832</v>
      </c>
      <c r="C3" s="331"/>
      <c r="D3" s="142"/>
      <c r="E3" s="142"/>
      <c r="F3" s="142"/>
      <c r="G3" s="331" t="s">
        <v>833</v>
      </c>
      <c r="H3" s="331"/>
      <c r="I3" s="331"/>
      <c r="J3" s="331"/>
      <c r="K3" s="331"/>
      <c r="L3" s="114"/>
      <c r="M3" s="114"/>
      <c r="N3" s="114"/>
      <c r="O3" s="114"/>
      <c r="P3" s="114"/>
      <c r="Q3" s="114"/>
      <c r="R3" s="114"/>
      <c r="S3" s="106"/>
      <c r="T3" s="106"/>
      <c r="U3" s="106"/>
      <c r="V3" s="106"/>
      <c r="Z3"/>
    </row>
    <row r="4" spans="1:29" ht="6" customHeight="1" x14ac:dyDescent="0.2">
      <c r="A4" s="106"/>
      <c r="B4" s="114"/>
      <c r="C4" s="114"/>
      <c r="D4" s="114"/>
      <c r="E4" s="114"/>
      <c r="F4" s="114"/>
      <c r="G4" s="114"/>
      <c r="H4" s="114"/>
      <c r="I4" s="114"/>
      <c r="J4" s="114"/>
      <c r="K4" s="114"/>
      <c r="L4" s="114"/>
      <c r="M4" s="114"/>
      <c r="N4" s="114"/>
      <c r="O4" s="114"/>
      <c r="P4" s="114"/>
      <c r="Q4" s="114"/>
      <c r="R4" s="114"/>
      <c r="S4" s="106"/>
      <c r="T4" s="106"/>
      <c r="U4" s="106"/>
      <c r="V4" s="106"/>
    </row>
    <row r="5" spans="1:29" s="15" customFormat="1" ht="15.75" customHeight="1" x14ac:dyDescent="0.2">
      <c r="A5" s="114"/>
      <c r="B5" s="232" t="s">
        <v>8</v>
      </c>
      <c r="C5" s="228" t="s">
        <v>796</v>
      </c>
      <c r="D5" s="114"/>
      <c r="E5" s="114"/>
      <c r="F5" s="114"/>
      <c r="G5" s="227" t="s">
        <v>558</v>
      </c>
      <c r="H5" s="227" t="s">
        <v>9</v>
      </c>
      <c r="I5" s="228"/>
      <c r="J5"/>
      <c r="K5"/>
      <c r="L5" s="114"/>
      <c r="M5" s="114"/>
      <c r="N5" s="114"/>
      <c r="O5" s="114"/>
      <c r="P5" s="114"/>
      <c r="Q5" s="114"/>
      <c r="R5" s="114"/>
      <c r="S5" s="114"/>
      <c r="T5" s="114"/>
      <c r="U5" s="114"/>
      <c r="V5" s="114"/>
      <c r="Z5" s="18"/>
    </row>
    <row r="6" spans="1:29" s="15" customFormat="1" ht="15.75" customHeight="1" x14ac:dyDescent="0.2">
      <c r="A6" s="114"/>
      <c r="B6" s="232" t="s">
        <v>559</v>
      </c>
      <c r="C6" s="228" t="s">
        <v>796</v>
      </c>
      <c r="D6" s="114"/>
      <c r="E6" s="114"/>
      <c r="F6" s="114"/>
      <c r="G6" s="227" t="s">
        <v>8</v>
      </c>
      <c r="H6" s="229" t="s">
        <v>796</v>
      </c>
      <c r="I6" s="229" t="s">
        <v>556</v>
      </c>
      <c r="J6"/>
      <c r="K6"/>
      <c r="L6" s="114"/>
      <c r="M6" s="114"/>
      <c r="N6" s="114"/>
      <c r="O6" s="114"/>
      <c r="P6" s="114"/>
      <c r="Q6" s="114"/>
      <c r="R6" s="114"/>
      <c r="S6" s="114"/>
      <c r="T6" s="114"/>
      <c r="U6" s="114"/>
      <c r="V6" s="114"/>
      <c r="Z6" s="18"/>
    </row>
    <row r="7" spans="1:29" s="15" customFormat="1" ht="15.75" customHeight="1" x14ac:dyDescent="0.2">
      <c r="A7" s="114"/>
      <c r="B7" s="77"/>
      <c r="C7" s="77"/>
      <c r="D7" s="114"/>
      <c r="E7" s="114"/>
      <c r="F7" s="114"/>
      <c r="G7" s="230" t="s">
        <v>796</v>
      </c>
      <c r="H7" s="231">
        <v>5</v>
      </c>
      <c r="I7" s="231">
        <v>5</v>
      </c>
      <c r="J7"/>
      <c r="K7"/>
      <c r="L7" s="114"/>
      <c r="M7" s="114"/>
      <c r="N7" s="114"/>
      <c r="O7" s="114"/>
      <c r="P7" s="114"/>
      <c r="Q7" s="114"/>
      <c r="R7" s="114"/>
      <c r="S7" s="114"/>
      <c r="T7" s="114"/>
      <c r="U7" s="114"/>
      <c r="V7" s="114"/>
      <c r="Z7" s="18"/>
      <c r="AA7" s="18"/>
      <c r="AB7" s="18"/>
      <c r="AC7" s="18"/>
    </row>
    <row r="8" spans="1:29" s="15" customFormat="1" ht="15.75" customHeight="1" x14ac:dyDescent="0.2">
      <c r="A8" s="114"/>
      <c r="B8" s="227" t="s">
        <v>555</v>
      </c>
      <c r="C8" s="229" t="s">
        <v>557</v>
      </c>
      <c r="D8" s="114"/>
      <c r="E8" s="114"/>
      <c r="F8" s="114"/>
      <c r="G8" s="230" t="s">
        <v>556</v>
      </c>
      <c r="H8" s="231">
        <v>5</v>
      </c>
      <c r="I8" s="231">
        <v>5</v>
      </c>
      <c r="J8"/>
      <c r="K8"/>
      <c r="L8" s="114"/>
      <c r="M8" s="114"/>
      <c r="N8" s="114"/>
      <c r="O8" s="114"/>
      <c r="P8" s="114"/>
      <c r="Q8" s="114"/>
      <c r="R8" s="114"/>
      <c r="S8" s="114"/>
      <c r="T8" s="114"/>
      <c r="U8" s="114"/>
      <c r="V8" s="114"/>
      <c r="Z8" s="18"/>
      <c r="AA8" s="18"/>
      <c r="AB8" s="18"/>
      <c r="AC8" s="18"/>
    </row>
    <row r="9" spans="1:29" s="15" customFormat="1" ht="15.75" customHeight="1" x14ac:dyDescent="0.2">
      <c r="A9" s="114"/>
      <c r="B9" s="230" t="s">
        <v>797</v>
      </c>
      <c r="C9" s="231">
        <v>5</v>
      </c>
      <c r="D9" s="114"/>
      <c r="E9" s="114"/>
      <c r="F9" s="114"/>
      <c r="G9"/>
      <c r="H9"/>
      <c r="I9"/>
      <c r="J9"/>
      <c r="K9"/>
      <c r="L9" s="114"/>
      <c r="M9" s="114"/>
      <c r="N9" s="114"/>
      <c r="O9" s="114"/>
      <c r="P9" s="114"/>
      <c r="Q9" s="114"/>
      <c r="R9" s="114"/>
      <c r="S9" s="114"/>
      <c r="T9" s="114"/>
      <c r="U9" s="114"/>
      <c r="V9" s="114"/>
      <c r="Z9" s="18"/>
      <c r="AA9" s="18"/>
      <c r="AB9" s="18"/>
      <c r="AC9" s="18"/>
    </row>
    <row r="10" spans="1:29" s="15" customFormat="1" ht="15.75" customHeight="1" x14ac:dyDescent="0.2">
      <c r="A10" s="114"/>
      <c r="B10" s="230" t="s">
        <v>796</v>
      </c>
      <c r="C10" s="231">
        <v>5</v>
      </c>
      <c r="D10" s="114"/>
      <c r="E10" s="114"/>
      <c r="F10" s="114"/>
      <c r="G10"/>
      <c r="H10"/>
      <c r="I10"/>
      <c r="J10"/>
      <c r="K10"/>
      <c r="L10" s="114"/>
      <c r="M10" s="114"/>
      <c r="N10" s="114"/>
      <c r="O10" s="114"/>
      <c r="P10" s="114"/>
      <c r="Q10" s="114"/>
      <c r="R10" s="114"/>
      <c r="S10" s="114"/>
      <c r="T10" s="114"/>
      <c r="U10" s="114"/>
      <c r="V10" s="114"/>
      <c r="Z10" s="18"/>
      <c r="AA10" s="18"/>
      <c r="AB10" s="18"/>
      <c r="AC10" s="18"/>
    </row>
    <row r="11" spans="1:29" s="15" customFormat="1" ht="15.75" customHeight="1" x14ac:dyDescent="0.2">
      <c r="A11" s="114"/>
      <c r="B11" s="230" t="s">
        <v>556</v>
      </c>
      <c r="C11" s="231">
        <v>5</v>
      </c>
      <c r="D11" s="114"/>
      <c r="E11" s="114"/>
      <c r="F11" s="114"/>
      <c r="G11"/>
      <c r="H11"/>
      <c r="I11"/>
      <c r="J11"/>
      <c r="K11"/>
      <c r="L11" s="114"/>
      <c r="M11" s="114"/>
      <c r="N11" s="114"/>
      <c r="O11" s="114"/>
      <c r="P11" s="114"/>
      <c r="Q11" s="114"/>
      <c r="R11" s="114"/>
      <c r="S11" s="114"/>
      <c r="T11" s="114"/>
      <c r="U11" s="114"/>
      <c r="V11" s="114"/>
      <c r="Z11" s="18"/>
      <c r="AA11" s="18"/>
      <c r="AB11" s="18"/>
      <c r="AC11" s="18"/>
    </row>
    <row r="12" spans="1:29" s="15" customFormat="1" ht="15.75" customHeight="1" x14ac:dyDescent="0.2">
      <c r="A12" s="114"/>
      <c r="B12"/>
      <c r="C12"/>
      <c r="D12" s="114"/>
      <c r="E12" s="114"/>
      <c r="F12" s="114"/>
      <c r="G12" s="77"/>
      <c r="H12" s="77"/>
      <c r="I12" s="77"/>
      <c r="J12" s="114"/>
      <c r="K12" s="114"/>
      <c r="L12" s="114"/>
      <c r="M12" s="114"/>
      <c r="N12" s="114"/>
      <c r="O12" s="114"/>
      <c r="P12" s="114"/>
      <c r="Q12" s="114"/>
      <c r="R12" s="114"/>
      <c r="S12" s="114"/>
      <c r="T12" s="114"/>
      <c r="U12" s="114"/>
      <c r="V12" s="114"/>
      <c r="Z12" s="18"/>
      <c r="AA12" s="18"/>
      <c r="AB12" s="18"/>
      <c r="AC12" s="18"/>
    </row>
    <row r="13" spans="1:29" s="15" customFormat="1" ht="15.75" customHeight="1" x14ac:dyDescent="0.2">
      <c r="A13" s="114"/>
      <c r="B13"/>
      <c r="C13"/>
      <c r="D13" s="114"/>
      <c r="E13" s="114"/>
      <c r="F13" s="114"/>
      <c r="G13" s="114"/>
      <c r="H13" s="114"/>
      <c r="I13" s="114"/>
      <c r="J13" s="114"/>
      <c r="K13" s="114"/>
      <c r="L13" s="114"/>
      <c r="M13" s="114"/>
      <c r="N13" s="114"/>
      <c r="O13" s="114"/>
      <c r="P13" s="114"/>
      <c r="Q13" s="114"/>
      <c r="R13" s="114"/>
      <c r="S13" s="114"/>
      <c r="T13" s="114"/>
      <c r="U13" s="114"/>
      <c r="V13" s="114"/>
      <c r="Z13" s="18"/>
      <c r="AA13" s="18"/>
      <c r="AB13" s="18"/>
      <c r="AC13" s="18"/>
    </row>
    <row r="14" spans="1:29" s="15" customFormat="1" ht="15.75" customHeight="1" x14ac:dyDescent="0.2">
      <c r="A14" s="114"/>
      <c r="B14"/>
      <c r="C14"/>
      <c r="D14" s="114"/>
      <c r="E14" s="114"/>
      <c r="F14" s="114"/>
      <c r="G14" s="114"/>
      <c r="H14" s="114"/>
      <c r="I14" s="114"/>
      <c r="J14" s="114"/>
      <c r="K14" s="114"/>
      <c r="L14" s="114"/>
      <c r="M14" s="114"/>
      <c r="N14" s="114"/>
      <c r="O14" s="114"/>
      <c r="P14" s="114"/>
      <c r="Q14" s="114"/>
      <c r="R14" s="114"/>
      <c r="S14" s="114"/>
      <c r="T14" s="114"/>
      <c r="U14" s="114"/>
      <c r="V14" s="114"/>
      <c r="Z14" s="18"/>
      <c r="AA14" s="18"/>
      <c r="AB14" s="18"/>
      <c r="AC14" s="18"/>
    </row>
    <row r="15" spans="1:29" s="15" customFormat="1" ht="15.75" customHeight="1" x14ac:dyDescent="0.2">
      <c r="A15" s="114"/>
      <c r="B15"/>
      <c r="C15"/>
      <c r="D15" s="114"/>
      <c r="E15" s="114"/>
      <c r="F15" s="114"/>
      <c r="G15" s="114"/>
      <c r="H15" s="114"/>
      <c r="I15" s="114"/>
      <c r="J15" s="114"/>
      <c r="K15" s="114"/>
      <c r="L15" s="114"/>
      <c r="M15" s="114"/>
      <c r="N15" s="114"/>
      <c r="O15" s="114"/>
      <c r="P15" s="114"/>
      <c r="Q15" s="114"/>
      <c r="R15" s="114"/>
      <c r="S15" s="114"/>
      <c r="T15" s="114"/>
      <c r="U15" s="114"/>
      <c r="V15" s="114"/>
      <c r="Z15" s="18"/>
      <c r="AA15" s="18"/>
      <c r="AB15" s="18"/>
      <c r="AC15" s="18"/>
    </row>
    <row r="16" spans="1:29" s="15" customFormat="1" ht="15" x14ac:dyDescent="0.2">
      <c r="A16" s="114"/>
      <c r="B16"/>
      <c r="C16"/>
      <c r="D16" s="114"/>
      <c r="E16" s="114"/>
      <c r="F16" s="114"/>
      <c r="G16" s="114"/>
      <c r="H16" s="114"/>
      <c r="I16" s="114"/>
      <c r="J16" s="114"/>
      <c r="K16" s="114"/>
      <c r="L16" s="114"/>
      <c r="M16" s="114"/>
      <c r="N16" s="114"/>
      <c r="O16" s="114"/>
      <c r="P16" s="114"/>
      <c r="Q16" s="114"/>
      <c r="R16" s="114"/>
      <c r="S16" s="114"/>
      <c r="T16" s="114"/>
      <c r="U16" s="114"/>
      <c r="V16" s="114"/>
      <c r="Z16" s="18"/>
      <c r="AA16" s="18"/>
      <c r="AB16" s="18"/>
      <c r="AC16" s="18"/>
    </row>
    <row r="17" spans="1:29" s="15" customFormat="1" ht="15.75" customHeight="1" x14ac:dyDescent="0.2">
      <c r="A17" s="114"/>
      <c r="B17"/>
      <c r="C17"/>
      <c r="D17" s="114"/>
      <c r="E17" s="114"/>
      <c r="F17" s="114"/>
      <c r="G17" s="114"/>
      <c r="H17" s="114"/>
      <c r="I17" s="114"/>
      <c r="J17" s="114"/>
      <c r="K17" s="114"/>
      <c r="L17" s="114"/>
      <c r="M17" s="114"/>
      <c r="N17" s="114"/>
      <c r="O17" s="114"/>
      <c r="P17" s="114"/>
      <c r="Q17" s="114"/>
      <c r="R17" s="114"/>
      <c r="S17" s="114"/>
      <c r="T17" s="114"/>
      <c r="U17" s="114"/>
      <c r="V17" s="114"/>
      <c r="Z17" s="18"/>
      <c r="AA17" s="18"/>
      <c r="AB17" s="18"/>
      <c r="AC17" s="18"/>
    </row>
    <row r="18" spans="1:29" s="15" customFormat="1" ht="15.75" customHeight="1" x14ac:dyDescent="0.2">
      <c r="A18" s="114"/>
      <c r="B18"/>
      <c r="C18"/>
      <c r="D18" s="114"/>
      <c r="E18" s="114"/>
      <c r="F18" s="114"/>
      <c r="G18" s="114"/>
      <c r="H18" s="114"/>
      <c r="I18" s="114"/>
      <c r="J18" s="114"/>
      <c r="K18" s="114"/>
      <c r="L18" s="114"/>
      <c r="M18" s="114"/>
      <c r="N18" s="114"/>
      <c r="O18" s="114"/>
      <c r="P18" s="114"/>
      <c r="Q18" s="114"/>
      <c r="R18" s="114"/>
      <c r="S18" s="114"/>
      <c r="T18" s="114"/>
      <c r="U18" s="114"/>
      <c r="V18" s="114"/>
      <c r="Z18" s="18"/>
      <c r="AA18" s="18"/>
      <c r="AB18" s="18"/>
      <c r="AC18" s="18"/>
    </row>
    <row r="19" spans="1:29" s="15" customFormat="1" ht="15.75" customHeight="1" x14ac:dyDescent="0.2">
      <c r="A19" s="114"/>
      <c r="B19"/>
      <c r="C19"/>
      <c r="D19" s="114"/>
      <c r="E19" s="114"/>
      <c r="F19" s="114"/>
      <c r="G19" s="114"/>
      <c r="H19" s="114"/>
      <c r="I19" s="114"/>
      <c r="J19" s="114"/>
      <c r="K19" s="114"/>
      <c r="L19" s="114"/>
      <c r="M19" s="114"/>
      <c r="N19" s="114"/>
      <c r="O19" s="114"/>
      <c r="P19" s="114"/>
      <c r="Q19" s="114"/>
      <c r="R19" s="114"/>
      <c r="S19" s="114"/>
      <c r="T19" s="114"/>
      <c r="U19" s="114"/>
      <c r="V19" s="114"/>
      <c r="Z19" s="18"/>
    </row>
    <row r="20" spans="1:29" s="15" customFormat="1" ht="15.75" customHeight="1" x14ac:dyDescent="0.2">
      <c r="A20" s="114"/>
      <c r="B20"/>
      <c r="C20"/>
      <c r="D20" s="114"/>
      <c r="E20" s="114"/>
      <c r="F20" s="114"/>
      <c r="G20" s="114"/>
      <c r="H20" s="114"/>
      <c r="I20" s="114"/>
      <c r="J20" s="114"/>
      <c r="K20" s="114"/>
      <c r="L20" s="114"/>
      <c r="M20" s="114"/>
      <c r="N20" s="114"/>
      <c r="O20" s="114"/>
      <c r="P20" s="114"/>
      <c r="Q20" s="114"/>
      <c r="R20" s="114"/>
      <c r="S20" s="114"/>
      <c r="T20" s="114"/>
      <c r="U20" s="114"/>
      <c r="V20" s="114"/>
      <c r="Z20" s="18"/>
    </row>
    <row r="21" spans="1:29" s="15" customFormat="1" ht="15.75" customHeight="1" x14ac:dyDescent="0.2">
      <c r="A21" s="114"/>
      <c r="B21"/>
      <c r="C21"/>
      <c r="D21" s="114"/>
      <c r="E21" s="114"/>
      <c r="F21" s="114"/>
      <c r="G21" s="114"/>
      <c r="H21" s="114"/>
      <c r="I21" s="114"/>
      <c r="J21" s="114"/>
      <c r="K21" s="114"/>
      <c r="L21" s="114"/>
      <c r="M21" s="114"/>
      <c r="N21" s="114"/>
      <c r="O21" s="114"/>
      <c r="P21" s="114"/>
      <c r="Q21" s="114"/>
      <c r="R21" s="114"/>
      <c r="S21" s="114"/>
      <c r="T21" s="114"/>
      <c r="U21" s="114"/>
      <c r="V21" s="114"/>
      <c r="Z21" s="18"/>
    </row>
    <row r="22" spans="1:29" s="15" customFormat="1" ht="15.75" customHeight="1" x14ac:dyDescent="0.2">
      <c r="A22" s="114"/>
      <c r="B22" s="77"/>
      <c r="C22" s="77"/>
      <c r="D22" s="114"/>
      <c r="E22" s="114"/>
      <c r="F22" s="114"/>
      <c r="G22" s="114"/>
      <c r="H22" s="114"/>
      <c r="I22" s="114"/>
      <c r="J22" s="114"/>
      <c r="K22" s="114"/>
      <c r="L22" s="114"/>
      <c r="M22" s="114"/>
      <c r="N22" s="114"/>
      <c r="O22" s="114"/>
      <c r="P22" s="114"/>
      <c r="Q22" s="114"/>
      <c r="R22" s="114"/>
      <c r="S22" s="114"/>
      <c r="T22" s="114"/>
      <c r="U22" s="114"/>
      <c r="V22" s="114"/>
      <c r="Z22" s="18"/>
    </row>
    <row r="23" spans="1:29" s="15" customFormat="1" ht="15.75" customHeight="1" x14ac:dyDescent="0.2">
      <c r="A23" s="114"/>
      <c r="B23" s="77"/>
      <c r="C23" s="77"/>
      <c r="D23" s="114"/>
      <c r="E23" s="114"/>
      <c r="F23" s="114"/>
      <c r="G23" s="114"/>
      <c r="H23" s="114"/>
      <c r="I23" s="114"/>
      <c r="J23" s="114"/>
      <c r="K23" s="114"/>
      <c r="L23" s="114"/>
      <c r="M23" s="114"/>
      <c r="N23" s="114"/>
      <c r="O23" s="114"/>
      <c r="P23" s="114"/>
      <c r="Q23" s="114"/>
      <c r="R23" s="114"/>
      <c r="S23" s="114"/>
      <c r="T23" s="114"/>
      <c r="U23" s="114"/>
      <c r="V23" s="114"/>
      <c r="Z23" s="18"/>
    </row>
    <row r="24" spans="1:29" s="15" customFormat="1" ht="15.75" customHeight="1" x14ac:dyDescent="0.2">
      <c r="A24" s="114"/>
      <c r="B24" s="77"/>
      <c r="C24" s="77"/>
      <c r="D24" s="114"/>
      <c r="E24" s="114"/>
      <c r="F24" s="114"/>
      <c r="G24" s="114"/>
      <c r="H24" s="114"/>
      <c r="I24" s="114"/>
      <c r="J24" s="114"/>
      <c r="K24" s="114"/>
      <c r="L24" s="114"/>
      <c r="M24" s="114"/>
      <c r="N24" s="114"/>
      <c r="O24" s="114"/>
      <c r="P24" s="114"/>
      <c r="Q24" s="114"/>
      <c r="R24" s="114"/>
      <c r="S24" s="114"/>
      <c r="T24" s="114"/>
      <c r="U24" s="114"/>
      <c r="V24" s="114"/>
      <c r="Z24" s="18"/>
    </row>
    <row r="25" spans="1:29" s="15" customFormat="1" ht="15.75" customHeight="1" x14ac:dyDescent="0.2">
      <c r="A25" s="114"/>
      <c r="B25" s="77"/>
      <c r="C25" s="77"/>
      <c r="D25" s="114"/>
      <c r="E25" s="114"/>
      <c r="F25" s="114"/>
      <c r="G25" s="114"/>
      <c r="H25" s="114"/>
      <c r="I25" s="114"/>
      <c r="J25" s="114"/>
      <c r="K25" s="114"/>
      <c r="L25" s="114"/>
      <c r="M25" s="114"/>
      <c r="N25" s="114"/>
      <c r="O25" s="114"/>
      <c r="P25" s="114"/>
      <c r="Q25" s="114"/>
      <c r="R25" s="114"/>
      <c r="S25" s="114"/>
      <c r="T25" s="114"/>
      <c r="U25" s="114"/>
      <c r="V25" s="114"/>
      <c r="Z25" s="18"/>
    </row>
    <row r="26" spans="1:29" s="15" customFormat="1" ht="15.75" customHeight="1" x14ac:dyDescent="0.2">
      <c r="A26" s="114"/>
      <c r="B26" s="77"/>
      <c r="C26" s="77"/>
      <c r="D26" s="114"/>
      <c r="E26" s="114"/>
      <c r="F26" s="114"/>
      <c r="G26" s="114"/>
      <c r="H26" s="114"/>
      <c r="I26" s="114"/>
      <c r="J26" s="114"/>
      <c r="K26" s="114"/>
      <c r="L26" s="114"/>
      <c r="M26" s="114"/>
      <c r="N26" s="114"/>
      <c r="O26" s="114"/>
      <c r="P26" s="114"/>
      <c r="Q26" s="114"/>
      <c r="R26" s="114"/>
      <c r="S26" s="114"/>
      <c r="T26" s="114"/>
      <c r="U26" s="114"/>
      <c r="V26" s="114"/>
    </row>
    <row r="27" spans="1:29" s="15" customFormat="1" ht="15.75" customHeight="1" x14ac:dyDescent="0.2">
      <c r="A27" s="114"/>
      <c r="B27" s="77"/>
      <c r="C27" s="77"/>
      <c r="D27" s="114"/>
      <c r="E27" s="114"/>
      <c r="F27" s="114"/>
      <c r="G27" s="114"/>
      <c r="H27" s="114"/>
      <c r="I27" s="114"/>
      <c r="J27" s="114"/>
      <c r="K27" s="114"/>
      <c r="L27" s="114"/>
      <c r="M27" s="114"/>
      <c r="N27" s="114"/>
      <c r="O27" s="114"/>
      <c r="P27" s="114"/>
      <c r="Q27" s="114"/>
      <c r="R27" s="114"/>
      <c r="S27" s="114"/>
      <c r="T27" s="114"/>
      <c r="U27" s="114"/>
      <c r="V27" s="114"/>
    </row>
    <row r="28" spans="1:29" s="15" customFormat="1" ht="15.75" customHeight="1" x14ac:dyDescent="0.2">
      <c r="A28" s="114"/>
      <c r="B28" s="77"/>
      <c r="C28" s="77"/>
      <c r="D28" s="114"/>
      <c r="E28" s="114"/>
      <c r="F28" s="114"/>
      <c r="G28" s="114"/>
      <c r="H28" s="114"/>
      <c r="I28" s="114"/>
      <c r="J28" s="114"/>
      <c r="K28" s="114"/>
      <c r="L28" s="114"/>
      <c r="M28" s="114"/>
      <c r="N28" s="114"/>
      <c r="O28" s="114"/>
      <c r="P28" s="114"/>
      <c r="Q28" s="114"/>
      <c r="R28" s="114"/>
      <c r="S28" s="114"/>
      <c r="T28" s="114"/>
      <c r="U28" s="114"/>
      <c r="V28" s="114"/>
    </row>
    <row r="29" spans="1:29" s="15" customFormat="1" ht="15.75" customHeight="1" x14ac:dyDescent="0.2">
      <c r="A29" s="114"/>
      <c r="B29" s="77"/>
      <c r="C29" s="77"/>
      <c r="D29" s="114"/>
      <c r="E29" s="114"/>
      <c r="F29" s="114"/>
      <c r="G29" s="114"/>
      <c r="H29" s="114"/>
      <c r="I29" s="114"/>
      <c r="J29" s="114"/>
      <c r="K29" s="114"/>
      <c r="L29" s="114"/>
      <c r="M29" s="114"/>
      <c r="N29" s="114"/>
      <c r="O29" s="114"/>
      <c r="P29" s="114"/>
      <c r="Q29" s="114"/>
      <c r="R29" s="114"/>
      <c r="S29" s="114"/>
      <c r="T29" s="114"/>
      <c r="U29" s="114"/>
      <c r="V29" s="114"/>
    </row>
    <row r="30" spans="1:29" s="15" customFormat="1" ht="15.75" customHeight="1" x14ac:dyDescent="0.2">
      <c r="A30" s="114"/>
      <c r="B30" s="77"/>
      <c r="C30" s="77"/>
      <c r="D30" s="114"/>
      <c r="E30" s="114"/>
      <c r="F30" s="114"/>
      <c r="G30" s="114"/>
      <c r="H30" s="114"/>
      <c r="I30" s="114"/>
      <c r="J30" s="114"/>
      <c r="K30" s="114"/>
      <c r="L30" s="114"/>
      <c r="M30" s="114"/>
      <c r="N30" s="114"/>
      <c r="O30" s="114"/>
      <c r="P30" s="114"/>
      <c r="Q30" s="114"/>
      <c r="R30" s="114"/>
      <c r="S30" s="114"/>
      <c r="T30" s="114"/>
      <c r="U30" s="114"/>
      <c r="V30" s="114"/>
    </row>
    <row r="31" spans="1:29" s="15" customFormat="1" ht="15.7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row>
    <row r="32" spans="1:29" s="15" customFormat="1" ht="15.7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row>
    <row r="33" spans="1:22" ht="12.95" customHeight="1" x14ac:dyDescent="0.2">
      <c r="A33" s="106"/>
      <c r="B33" s="114"/>
      <c r="C33" s="114"/>
      <c r="D33" s="114"/>
      <c r="E33" s="114"/>
      <c r="F33" s="114"/>
      <c r="G33" s="114"/>
      <c r="H33" s="114"/>
      <c r="I33" s="114"/>
      <c r="J33" s="114"/>
      <c r="K33" s="114"/>
      <c r="L33" s="114"/>
      <c r="M33" s="114"/>
      <c r="N33" s="114"/>
      <c r="O33" s="114"/>
      <c r="P33" s="114"/>
      <c r="Q33" s="114"/>
      <c r="R33" s="114"/>
      <c r="S33" s="106"/>
      <c r="T33" s="106"/>
      <c r="U33" s="106"/>
      <c r="V33" s="106"/>
    </row>
    <row r="34" spans="1:22" ht="12.95" customHeight="1" x14ac:dyDescent="0.2">
      <c r="A34" s="106"/>
      <c r="B34" s="114"/>
      <c r="C34" s="114"/>
      <c r="D34" s="114"/>
      <c r="E34" s="114"/>
      <c r="F34" s="114"/>
      <c r="G34" s="114"/>
      <c r="H34" s="114"/>
      <c r="I34" s="114"/>
      <c r="J34" s="114"/>
      <c r="K34" s="114"/>
      <c r="L34" s="114"/>
      <c r="M34" s="114"/>
      <c r="N34" s="114"/>
      <c r="O34" s="114"/>
      <c r="P34" s="114"/>
      <c r="Q34" s="114"/>
      <c r="R34" s="114"/>
      <c r="S34" s="106"/>
      <c r="T34" s="106"/>
      <c r="U34" s="106"/>
      <c r="V34" s="106"/>
    </row>
    <row r="35" spans="1:22" ht="12.95" customHeight="1" x14ac:dyDescent="0.2">
      <c r="A35" s="106"/>
      <c r="B35" s="114"/>
      <c r="C35" s="114"/>
      <c r="D35" s="114"/>
      <c r="E35" s="114"/>
      <c r="F35" s="114"/>
      <c r="G35" s="114"/>
      <c r="H35" s="114"/>
      <c r="I35" s="114"/>
      <c r="J35" s="114"/>
      <c r="K35" s="114"/>
      <c r="L35" s="114"/>
      <c r="M35" s="114"/>
      <c r="N35" s="114"/>
      <c r="O35" s="114"/>
      <c r="P35" s="114"/>
      <c r="Q35" s="114"/>
      <c r="R35" s="114"/>
      <c r="S35" s="106"/>
      <c r="T35" s="106"/>
      <c r="U35" s="106"/>
      <c r="V35" s="106"/>
    </row>
    <row r="36" spans="1:22" ht="12.95" customHeight="1" x14ac:dyDescent="0.2">
      <c r="A36" s="106"/>
      <c r="B36" s="114"/>
      <c r="C36" s="114"/>
      <c r="D36" s="114"/>
      <c r="E36" s="114"/>
      <c r="F36" s="114"/>
      <c r="G36" s="114"/>
      <c r="H36" s="114"/>
      <c r="I36" s="114"/>
      <c r="J36" s="114"/>
      <c r="K36" s="114"/>
      <c r="L36" s="114"/>
      <c r="M36" s="114"/>
      <c r="N36" s="114"/>
      <c r="O36" s="114"/>
      <c r="P36" s="114"/>
      <c r="Q36" s="114"/>
      <c r="R36" s="114"/>
      <c r="S36" s="106"/>
      <c r="T36" s="106"/>
      <c r="U36" s="106"/>
      <c r="V36" s="106"/>
    </row>
    <row r="37" spans="1:22" ht="12.95" customHeight="1" x14ac:dyDescent="0.2">
      <c r="A37" s="106"/>
      <c r="B37" s="114"/>
      <c r="C37" s="114"/>
      <c r="D37" s="114"/>
      <c r="E37" s="114"/>
      <c r="F37" s="114"/>
      <c r="G37" s="114"/>
      <c r="H37" s="114"/>
      <c r="I37" s="114"/>
      <c r="J37" s="114"/>
      <c r="K37" s="114"/>
      <c r="L37" s="114"/>
      <c r="M37" s="114"/>
      <c r="N37" s="114"/>
      <c r="O37" s="114"/>
      <c r="P37" s="114"/>
      <c r="Q37" s="114"/>
      <c r="R37" s="114"/>
      <c r="S37" s="106"/>
      <c r="T37" s="106"/>
      <c r="U37" s="106"/>
      <c r="V37" s="106"/>
    </row>
    <row r="38" spans="1:22" ht="15" x14ac:dyDescent="0.2">
      <c r="A38" s="106"/>
      <c r="B38" s="114"/>
      <c r="C38" s="114"/>
      <c r="D38" s="114"/>
      <c r="E38" s="114"/>
      <c r="F38" s="114"/>
      <c r="G38" s="114"/>
      <c r="H38" s="114"/>
      <c r="I38" s="114"/>
      <c r="J38" s="114"/>
      <c r="K38" s="114"/>
      <c r="L38" s="114"/>
      <c r="M38" s="114"/>
      <c r="N38" s="114"/>
      <c r="O38" s="114"/>
      <c r="P38" s="114"/>
      <c r="Q38" s="114"/>
      <c r="R38" s="114"/>
      <c r="S38" s="106"/>
      <c r="T38" s="106"/>
      <c r="U38" s="106"/>
      <c r="V38" s="106"/>
    </row>
    <row r="39" spans="1:22" ht="15" x14ac:dyDescent="0.2">
      <c r="A39" s="106"/>
      <c r="B39" s="114"/>
      <c r="C39" s="114"/>
      <c r="D39" s="114"/>
      <c r="E39" s="114"/>
      <c r="F39" s="114"/>
      <c r="G39" s="114"/>
      <c r="H39" s="114"/>
      <c r="I39" s="114"/>
      <c r="J39" s="114"/>
      <c r="K39" s="114"/>
      <c r="L39" s="114"/>
      <c r="M39" s="114"/>
      <c r="N39" s="114"/>
      <c r="O39" s="114"/>
      <c r="P39" s="114"/>
      <c r="Q39" s="114"/>
      <c r="R39" s="114"/>
      <c r="S39" s="106"/>
      <c r="T39" s="106"/>
      <c r="U39" s="106"/>
      <c r="V39" s="106"/>
    </row>
    <row r="40" spans="1:22" ht="15" x14ac:dyDescent="0.2">
      <c r="A40" s="106"/>
      <c r="B40" s="114"/>
      <c r="C40" s="114"/>
      <c r="D40" s="114"/>
      <c r="E40" s="114"/>
      <c r="F40" s="114"/>
      <c r="G40" s="114"/>
      <c r="H40" s="114"/>
      <c r="I40" s="114"/>
      <c r="J40" s="114"/>
      <c r="K40" s="114"/>
      <c r="L40" s="114"/>
      <c r="M40" s="114"/>
      <c r="N40" s="114"/>
      <c r="O40" s="114"/>
      <c r="P40" s="114"/>
      <c r="Q40" s="114"/>
      <c r="R40" s="114"/>
      <c r="S40" s="106"/>
      <c r="T40" s="106"/>
      <c r="U40" s="106"/>
      <c r="V40" s="106"/>
    </row>
    <row r="41" spans="1:22" ht="15" x14ac:dyDescent="0.2">
      <c r="A41" s="106"/>
      <c r="B41" s="114"/>
      <c r="C41" s="216"/>
      <c r="D41" s="114"/>
      <c r="E41" s="114"/>
      <c r="F41" s="114"/>
      <c r="G41" s="114"/>
      <c r="H41" s="114"/>
      <c r="I41" s="114"/>
      <c r="J41" s="114"/>
      <c r="K41" s="114"/>
      <c r="L41" s="114"/>
      <c r="M41" s="114"/>
      <c r="N41" s="114"/>
      <c r="O41" s="114"/>
      <c r="P41" s="114"/>
      <c r="Q41" s="114"/>
      <c r="R41" s="114"/>
      <c r="S41" s="106"/>
      <c r="T41" s="106"/>
      <c r="U41" s="106"/>
      <c r="V41" s="106"/>
    </row>
    <row r="42" spans="1:22" ht="15" x14ac:dyDescent="0.2">
      <c r="A42" s="106"/>
      <c r="B42" s="114"/>
      <c r="C42" s="114"/>
      <c r="D42" s="114"/>
      <c r="E42" s="114"/>
      <c r="F42" s="114"/>
      <c r="G42" s="114"/>
      <c r="H42" s="114"/>
      <c r="I42" s="114"/>
      <c r="J42" s="114"/>
      <c r="K42" s="114"/>
      <c r="L42" s="114"/>
      <c r="M42" s="114"/>
      <c r="N42" s="114"/>
      <c r="O42" s="114"/>
      <c r="P42" s="114"/>
      <c r="Q42" s="114"/>
      <c r="R42" s="114"/>
      <c r="S42" s="106"/>
      <c r="T42" s="106"/>
      <c r="U42" s="106"/>
      <c r="V42" s="106"/>
    </row>
    <row r="43" spans="1:22" ht="15" x14ac:dyDescent="0.2">
      <c r="A43" s="106"/>
      <c r="B43" s="114"/>
      <c r="C43" s="114"/>
      <c r="D43" s="114"/>
      <c r="E43" s="114"/>
      <c r="F43" s="114"/>
      <c r="G43" s="114"/>
      <c r="H43" s="114"/>
      <c r="I43" s="114"/>
      <c r="J43" s="114"/>
      <c r="K43" s="114"/>
      <c r="L43" s="114"/>
      <c r="M43" s="114"/>
      <c r="N43" s="114"/>
      <c r="O43" s="114"/>
      <c r="P43" s="114"/>
      <c r="Q43" s="114"/>
      <c r="R43" s="114"/>
      <c r="S43" s="106"/>
      <c r="T43" s="106"/>
      <c r="U43" s="106"/>
      <c r="V43" s="106"/>
    </row>
  </sheetData>
  <dataConsolidate/>
  <mergeCells count="3">
    <mergeCell ref="A1:L1"/>
    <mergeCell ref="G3:K3"/>
    <mergeCell ref="B3:C3"/>
  </mergeCells>
  <pageMargins left="0.70866141732283472" right="0.70866141732283472" top="0.74803149606299213" bottom="0.74803149606299213" header="0.31496062992125984" footer="0.31496062992125984"/>
  <pageSetup paperSize="9" fitToHeight="0" orientation="landscape" r:id="rId3"/>
  <headerFooter>
    <oddHeader>&amp;L&amp;9Organisational Strategy for Improvement Matrix (OSIM)</oddHeader>
    <oddFooter>&amp;L&amp;9&amp;A&amp;R&amp;9Page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1"/>
  <sheetViews>
    <sheetView workbookViewId="0">
      <selection activeCell="D10" sqref="D10"/>
    </sheetView>
  </sheetViews>
  <sheetFormatPr defaultColWidth="9.28515625" defaultRowHeight="15" x14ac:dyDescent="0.2"/>
  <cols>
    <col min="1" max="1" width="64" style="145" bestFit="1" customWidth="1"/>
    <col min="2" max="2" width="44" style="145" bestFit="1" customWidth="1"/>
    <col min="3" max="3" width="9.28515625" style="145" bestFit="1" customWidth="1"/>
    <col min="4" max="4" width="12.5703125" style="145" bestFit="1" customWidth="1"/>
    <col min="5" max="5" width="18.42578125" style="145" bestFit="1" customWidth="1"/>
    <col min="6" max="6" width="33.85546875" style="145" bestFit="1" customWidth="1"/>
    <col min="7" max="16384" width="9.28515625" style="145"/>
  </cols>
  <sheetData>
    <row r="1" spans="1:6" ht="15.75" x14ac:dyDescent="0.25">
      <c r="A1" s="143" t="s">
        <v>3</v>
      </c>
      <c r="B1" s="143" t="s">
        <v>1</v>
      </c>
      <c r="C1" s="143" t="s">
        <v>9</v>
      </c>
      <c r="D1" s="144" t="s">
        <v>8</v>
      </c>
      <c r="E1" s="143" t="s">
        <v>529</v>
      </c>
      <c r="F1" s="143" t="s">
        <v>549</v>
      </c>
    </row>
    <row r="2" spans="1:6" x14ac:dyDescent="0.2">
      <c r="A2" s="146" t="str">
        <f>'A1 Framework for improvement'!$C$2</f>
        <v>A1. Framework for improvement</v>
      </c>
      <c r="B2" s="146" t="s">
        <v>22</v>
      </c>
      <c r="C2" s="146" t="s">
        <v>6</v>
      </c>
      <c r="D2" s="147" t="s">
        <v>828</v>
      </c>
      <c r="E2" s="146" t="s">
        <v>15</v>
      </c>
      <c r="F2" s="146">
        <f>6/18</f>
        <v>0.33333333333333331</v>
      </c>
    </row>
    <row r="3" spans="1:6" x14ac:dyDescent="0.2">
      <c r="A3" s="146" t="str">
        <f>'A2 Prioritisation of impr activ'!$C$2</f>
        <v>A2. Prioritisation of improvement activities</v>
      </c>
      <c r="B3" s="146" t="s">
        <v>22</v>
      </c>
      <c r="C3" s="146" t="s">
        <v>4</v>
      </c>
      <c r="D3" s="147" t="s">
        <v>829</v>
      </c>
      <c r="E3" s="146" t="s">
        <v>16</v>
      </c>
      <c r="F3" s="146">
        <f>4/18</f>
        <v>0.22222222222222221</v>
      </c>
    </row>
    <row r="4" spans="1:6" x14ac:dyDescent="0.2">
      <c r="A4" s="146" t="str">
        <f>'A3 Strategic alignment'!$C$2</f>
        <v>A3. Strategic alignment</v>
      </c>
      <c r="B4" s="146" t="s">
        <v>22</v>
      </c>
      <c r="C4" s="146" t="s">
        <v>7</v>
      </c>
      <c r="D4" s="147" t="s">
        <v>5</v>
      </c>
      <c r="E4" s="146" t="s">
        <v>17</v>
      </c>
      <c r="F4" s="146">
        <f>4/18</f>
        <v>0.22222222222222221</v>
      </c>
    </row>
    <row r="5" spans="1:6" x14ac:dyDescent="0.2">
      <c r="A5" s="146" t="str">
        <f>'A4 Systems approach to improvem'!$C$2</f>
        <v>A4. Systems approach to improvement</v>
      </c>
      <c r="B5" s="146" t="s">
        <v>22</v>
      </c>
      <c r="D5" s="147" t="s">
        <v>643</v>
      </c>
      <c r="E5" s="146" t="s">
        <v>18</v>
      </c>
      <c r="F5" s="146">
        <f>4/18</f>
        <v>0.22222222222222221</v>
      </c>
    </row>
    <row r="6" spans="1:6" x14ac:dyDescent="0.2">
      <c r="A6" s="146" t="str">
        <f>'A5 Knowledge mgmt and exchange'!$C$2</f>
        <v>A5. Knowledge management and exchange</v>
      </c>
      <c r="B6" s="146" t="s">
        <v>22</v>
      </c>
      <c r="D6" s="147" t="s">
        <v>830</v>
      </c>
      <c r="E6" s="146" t="s">
        <v>19</v>
      </c>
    </row>
    <row r="7" spans="1:6" x14ac:dyDescent="0.2">
      <c r="A7" s="146" t="str">
        <f>'A6 Governance'!$C$2</f>
        <v>A6. Governance</v>
      </c>
      <c r="B7" s="146" t="s">
        <v>22</v>
      </c>
    </row>
    <row r="8" spans="1:6" x14ac:dyDescent="0.2">
      <c r="A8" s="146" t="str">
        <f>'B1 People development'!$C$2</f>
        <v>B1. People development</v>
      </c>
      <c r="B8" s="146" t="s">
        <v>193</v>
      </c>
    </row>
    <row r="9" spans="1:6" x14ac:dyDescent="0.2">
      <c r="A9" s="146" t="str">
        <f>'B2 Training &amp; professional dev'!$C$2</f>
        <v>B2. Training and professional development in improvement</v>
      </c>
      <c r="B9" s="146" t="s">
        <v>193</v>
      </c>
    </row>
    <row r="10" spans="1:6" x14ac:dyDescent="0.2">
      <c r="A10" s="146" t="str">
        <f>'B3 Depth of improvement experti'!$C$2</f>
        <v>B3. Depth of improvement expertise</v>
      </c>
      <c r="B10" s="146" t="s">
        <v>193</v>
      </c>
    </row>
    <row r="11" spans="1:6" x14ac:dyDescent="0.2">
      <c r="A11" s="146" t="str">
        <f>'B4 Breadth of improv skills, kn'!$C$2</f>
        <v>B4. Breadth of improvement skills, knowledge and experience</v>
      </c>
      <c r="B11" s="146" t="s">
        <v>193</v>
      </c>
    </row>
    <row r="12" spans="1:6" x14ac:dyDescent="0.2">
      <c r="A12" s="146" t="str">
        <f>'C1 Measurement system'!$C$2</f>
        <v>C1. Measurement system</v>
      </c>
      <c r="B12" s="146" t="s">
        <v>298</v>
      </c>
    </row>
    <row r="13" spans="1:6" x14ac:dyDescent="0.2">
      <c r="A13" s="146" t="str">
        <f>'C2 Analysis of operational metr'!$C$2</f>
        <v>C2. Analysis of operational metrics</v>
      </c>
      <c r="B13" s="146" t="s">
        <v>298</v>
      </c>
    </row>
    <row r="14" spans="1:6" x14ac:dyDescent="0.2">
      <c r="A14" s="146" t="str">
        <f>'C3 Improvement outcomes'!$C$2</f>
        <v>C3. Improvement outcomes</v>
      </c>
      <c r="B14" s="146" t="s">
        <v>298</v>
      </c>
    </row>
    <row r="15" spans="1:6" x14ac:dyDescent="0.2">
      <c r="A15" s="146" t="str">
        <f>'C4 Impact on org KPIs'!$C$2</f>
        <v>C4. Impact on organisational KPIs</v>
      </c>
      <c r="B15" s="146" t="s">
        <v>298</v>
      </c>
    </row>
    <row r="16" spans="1:6" x14ac:dyDescent="0.2">
      <c r="A16" s="146" t="str">
        <f>'D1 Staff role in improvement'!$C$2</f>
        <v>D1. Staff role in improvement</v>
      </c>
      <c r="B16" s="146" t="s">
        <v>407</v>
      </c>
    </row>
    <row r="17" spans="1:2" x14ac:dyDescent="0.2">
      <c r="A17" s="146" t="str">
        <f>'D2 Reward and recognition'!$C$2</f>
        <v>D2. Reward and recognition</v>
      </c>
      <c r="B17" s="146" t="s">
        <v>407</v>
      </c>
    </row>
    <row r="18" spans="1:2" x14ac:dyDescent="0.2">
      <c r="A18" s="146" t="str">
        <f>'D3 Environment support of impro'!$C$2</f>
        <v>D3. Environment supportive of improvement</v>
      </c>
      <c r="B18" s="146" t="s">
        <v>407</v>
      </c>
    </row>
    <row r="19" spans="1:2" x14ac:dyDescent="0.2">
      <c r="A19" s="146" t="str">
        <f>'D4 Leadership'!$C$2</f>
        <v>D4. Leadership</v>
      </c>
      <c r="B19" s="146" t="s">
        <v>407</v>
      </c>
    </row>
    <row r="41" spans="3:3" x14ac:dyDescent="0.2">
      <c r="C41" s="151"/>
    </row>
  </sheetData>
  <sortState ref="A1:B20">
    <sortCondition ref="A1:A20"/>
  </sortState>
  <pageMargins left="0.70866141732283472" right="0.70866141732283472" top="0.74803149606299213" bottom="0.74803149606299213" header="0.31496062992125984" footer="0.31496062992125984"/>
  <pageSetup paperSize="9" scale="73" fitToHeight="0" orientation="landscape" r:id="rId1"/>
  <headerFooter>
    <oddHeader>&amp;L&amp;9Organisational Strategy for Improvement Matrix (OSIM)</oddHeader>
    <oddFooter>&amp;L&amp;9&amp;A&amp;R&amp;9Page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55</vt:i4>
      </vt:variant>
    </vt:vector>
  </HeadingPairs>
  <TitlesOfParts>
    <vt:vector size="84" baseType="lpstr">
      <vt:lpstr>Title</vt:lpstr>
      <vt:lpstr>Contents</vt:lpstr>
      <vt:lpstr>Workbook instructions</vt:lpstr>
      <vt:lpstr>Criteria definitions</vt:lpstr>
      <vt:lpstr>Dashboard</vt:lpstr>
      <vt:lpstr>Summary view - All criteria</vt:lpstr>
      <vt:lpstr>Action tracker</vt:lpstr>
      <vt:lpstr>Action summary</vt:lpstr>
      <vt:lpstr>Workbook_Lists</vt:lpstr>
      <vt:lpstr>Workbook_Results Summary</vt:lpstr>
      <vt:lpstr>A1 Framework for improvement</vt:lpstr>
      <vt:lpstr>A2 Prioritisation of impr activ</vt:lpstr>
      <vt:lpstr>A3 Strategic alignment</vt:lpstr>
      <vt:lpstr>A4 Systems approach to improvem</vt:lpstr>
      <vt:lpstr>A5 Knowledge mgmt and exchange</vt:lpstr>
      <vt:lpstr>A6 Governance</vt:lpstr>
      <vt:lpstr>B1 People development</vt:lpstr>
      <vt:lpstr>B2 Training &amp; professional dev</vt:lpstr>
      <vt:lpstr>B3 Depth of improvement experti</vt:lpstr>
      <vt:lpstr>B4 Breadth of improv skills, kn</vt:lpstr>
      <vt:lpstr>C1 Measurement system</vt:lpstr>
      <vt:lpstr>C2 Analysis of operational metr</vt:lpstr>
      <vt:lpstr>C3 Improvement outcomes</vt:lpstr>
      <vt:lpstr>C4 Impact on org KPIs</vt:lpstr>
      <vt:lpstr>D1 Staff role in improvement</vt:lpstr>
      <vt:lpstr>D2 Reward and recognition</vt:lpstr>
      <vt:lpstr>D3 Environment support of impro</vt:lpstr>
      <vt:lpstr>D4 Leadership</vt:lpstr>
      <vt:lpstr>About this workbook</vt:lpstr>
      <vt:lpstr>'Workbook_Results Summary'!CriterionList</vt:lpstr>
      <vt:lpstr>CriterionList</vt:lpstr>
      <vt:lpstr>CriterionList2</vt:lpstr>
      <vt:lpstr>DomainList</vt:lpstr>
      <vt:lpstr>DomainList2</vt:lpstr>
      <vt:lpstr>'A1 Framework for improvement'!Print_Area</vt:lpstr>
      <vt:lpstr>'A2 Prioritisation of impr activ'!Print_Area</vt:lpstr>
      <vt:lpstr>'A3 Strategic alignment'!Print_Area</vt:lpstr>
      <vt:lpstr>'A4 Systems approach to improvem'!Print_Area</vt:lpstr>
      <vt:lpstr>'A5 Knowledge mgmt and exchange'!Print_Area</vt:lpstr>
      <vt:lpstr>'A6 Governance'!Print_Area</vt:lpstr>
      <vt:lpstr>'About this workbook'!Print_Area</vt:lpstr>
      <vt:lpstr>'Action summary'!Print_Area</vt:lpstr>
      <vt:lpstr>'Action tracker'!Print_Area</vt:lpstr>
      <vt:lpstr>'B1 People development'!Print_Area</vt:lpstr>
      <vt:lpstr>'B2 Training &amp; professional dev'!Print_Area</vt:lpstr>
      <vt:lpstr>'B3 Depth of improvement experti'!Print_Area</vt:lpstr>
      <vt:lpstr>'B4 Breadth of improv skills, kn'!Print_Area</vt:lpstr>
      <vt:lpstr>'C1 Measurement system'!Print_Area</vt:lpstr>
      <vt:lpstr>'C2 Analysis of operational metr'!Print_Area</vt:lpstr>
      <vt:lpstr>'C3 Improvement outcomes'!Print_Area</vt:lpstr>
      <vt:lpstr>'C4 Impact on org KPIs'!Print_Area</vt:lpstr>
      <vt:lpstr>Contents!Print_Area</vt:lpstr>
      <vt:lpstr>'Criteria definitions'!Print_Area</vt:lpstr>
      <vt:lpstr>'D1 Staff role in improvement'!Print_Area</vt:lpstr>
      <vt:lpstr>'D2 Reward and recognition'!Print_Area</vt:lpstr>
      <vt:lpstr>'D3 Environment support of impro'!Print_Area</vt:lpstr>
      <vt:lpstr>'D4 Leadership'!Print_Area</vt:lpstr>
      <vt:lpstr>Dashboard!Print_Area</vt:lpstr>
      <vt:lpstr>'Summary view - All criteria'!Print_Area</vt:lpstr>
      <vt:lpstr>Title!Print_Area</vt:lpstr>
      <vt:lpstr>'Workbook instructions'!Print_Area</vt:lpstr>
      <vt:lpstr>Workbook_Lists!Print_Area</vt:lpstr>
      <vt:lpstr>'Workbook_Results Summary'!Print_Area</vt:lpstr>
      <vt:lpstr>'A1 Framework for improvement'!Print_Titles</vt:lpstr>
      <vt:lpstr>'A2 Prioritisation of impr activ'!Print_Titles</vt:lpstr>
      <vt:lpstr>'A3 Strategic alignment'!Print_Titles</vt:lpstr>
      <vt:lpstr>'A4 Systems approach to improvem'!Print_Titles</vt:lpstr>
      <vt:lpstr>'A5 Knowledge mgmt and exchange'!Print_Titles</vt:lpstr>
      <vt:lpstr>'A6 Governance'!Print_Titles</vt:lpstr>
      <vt:lpstr>'Action tracker'!Print_Titles</vt:lpstr>
      <vt:lpstr>'B1 People development'!Print_Titles</vt:lpstr>
      <vt:lpstr>'B2 Training &amp; professional dev'!Print_Titles</vt:lpstr>
      <vt:lpstr>'B3 Depth of improvement experti'!Print_Titles</vt:lpstr>
      <vt:lpstr>'B4 Breadth of improv skills, kn'!Print_Titles</vt:lpstr>
      <vt:lpstr>'C1 Measurement system'!Print_Titles</vt:lpstr>
      <vt:lpstr>'C2 Analysis of operational metr'!Print_Titles</vt:lpstr>
      <vt:lpstr>'C3 Improvement outcomes'!Print_Titles</vt:lpstr>
      <vt:lpstr>'C4 Impact on org KPIs'!Print_Titles</vt:lpstr>
      <vt:lpstr>'D1 Staff role in improvement'!Print_Titles</vt:lpstr>
      <vt:lpstr>'D2 Reward and recognition'!Print_Titles</vt:lpstr>
      <vt:lpstr>'D3 Environment support of impro'!Print_Titles</vt:lpstr>
      <vt:lpstr>'D4 Leadership'!Print_Titles</vt:lpstr>
      <vt:lpstr>PriorityList</vt:lpstr>
      <vt:lpstr>StatusList</vt:lpstr>
    </vt:vector>
  </TitlesOfParts>
  <Company>Department of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Murray</dc:creator>
  <cp:lastModifiedBy>Carla M Murray (DHHS)</cp:lastModifiedBy>
  <cp:lastPrinted>2018-01-08T05:49:20Z</cp:lastPrinted>
  <dcterms:created xsi:type="dcterms:W3CDTF">2011-04-13T02:22:39Z</dcterms:created>
  <dcterms:modified xsi:type="dcterms:W3CDTF">2018-01-17T02:35:58Z</dcterms:modified>
</cp:coreProperties>
</file>