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charts/chart11.xml" ContentType="application/vnd.openxmlformats-officedocument.drawingml.chart+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dhhsvicgovau.sharepoint.com/sites/SCV-SystemSafety-QualitySafetyAnalytics-CCOPMMreporting/Shared Documents/CCOPMM reporting/2019 CCOPMM reporting suite/Supplementary tables/Published tables/Updated Oct 2021/"/>
    </mc:Choice>
  </mc:AlternateContent>
  <xr:revisionPtr revIDLastSave="58" documentId="8_{DDB4C0AD-EF03-48DE-B65F-1A047505E318}" xr6:coauthVersionLast="46" xr6:coauthVersionMax="46" xr10:uidLastSave="{8FC9C463-09BC-4562-A40F-CA9D70A9913B}"/>
  <bookViews>
    <workbookView xWindow="-108" yWindow="-108" windowWidth="23256" windowHeight="12576" tabRatio="942" xr2:uid="{4873DCC1-3AF2-BB43-A77E-867B32D77665}"/>
  </bookViews>
  <sheets>
    <sheet name="Index" sheetId="9" r:id="rId1"/>
    <sheet name="Flow diagram 2019" sheetId="199" r:id="rId2"/>
    <sheet name="Table 1.1" sheetId="112" r:id="rId3"/>
    <sheet name="Table 1.2" sheetId="115" r:id="rId4"/>
    <sheet name="Table 1.3" sheetId="116" r:id="rId5"/>
    <sheet name="Table 1.4" sheetId="117" r:id="rId6"/>
    <sheet name="Figure 1.1" sheetId="118" r:id="rId7"/>
    <sheet name="Table 1.5a" sheetId="120" r:id="rId8"/>
    <sheet name="Table 1.5b" sheetId="121" r:id="rId9"/>
    <sheet name="Table 1.6" sheetId="122" r:id="rId10"/>
    <sheet name="Table 1.7a" sheetId="193" r:id="rId11"/>
    <sheet name="Table 1.7b" sheetId="195" r:id="rId12"/>
    <sheet name="Table 1.7c" sheetId="202" r:id="rId13"/>
    <sheet name="Table 1.7d" sheetId="194" r:id="rId14"/>
    <sheet name="Table 1.8" sheetId="124" r:id="rId15"/>
    <sheet name="Table 1.9" sheetId="125" r:id="rId16"/>
    <sheet name="Table 1.10a" sheetId="126" r:id="rId17"/>
    <sheet name="Table 1.10b" sheetId="181" r:id="rId18"/>
    <sheet name="Table 1.10c" sheetId="203" r:id="rId19"/>
    <sheet name="Table 1.10d" sheetId="204" r:id="rId20"/>
    <sheet name="Table 1.11" sheetId="127" r:id="rId21"/>
    <sheet name="Table 1.12" sheetId="128" r:id="rId22"/>
    <sheet name="Table 1.13" sheetId="129" r:id="rId23"/>
    <sheet name="Figure 1.2" sheetId="130" r:id="rId24"/>
    <sheet name="Table 1.14" sheetId="131" r:id="rId25"/>
    <sheet name="Table 1.15" sheetId="132" r:id="rId26"/>
    <sheet name="Table 1.16" sheetId="185" r:id="rId27"/>
    <sheet name="Table 1.17" sheetId="133" r:id="rId28"/>
    <sheet name="Table 1.18" sheetId="134" r:id="rId29"/>
    <sheet name="Table 1.19" sheetId="135" r:id="rId30"/>
    <sheet name="Table 1.20" sheetId="187" r:id="rId31"/>
    <sheet name="Figure 1.3" sheetId="136" r:id="rId32"/>
    <sheet name="Table 1.21" sheetId="137" r:id="rId33"/>
    <sheet name="Table 1.22" sheetId="138" r:id="rId34"/>
    <sheet name="Figure 1.4" sheetId="139" r:id="rId35"/>
    <sheet name="Figure 1.5" sheetId="140" r:id="rId36"/>
    <sheet name="Table 1.23" sheetId="141" r:id="rId37"/>
    <sheet name="Table 1.24" sheetId="142" r:id="rId38"/>
    <sheet name="Figure 1.6" sheetId="143" r:id="rId39"/>
    <sheet name="Table 1.25" sheetId="144" r:id="rId40"/>
    <sheet name="Table 1.26a" sheetId="145" r:id="rId41"/>
    <sheet name="Figure 1.7" sheetId="146" r:id="rId42"/>
    <sheet name="Table 1.26b" sheetId="206" r:id="rId43"/>
    <sheet name="Table 1.27" sheetId="147" r:id="rId44"/>
    <sheet name="Table 1.28" sheetId="148" r:id="rId45"/>
    <sheet name="Table 1.29" sheetId="149" r:id="rId46"/>
    <sheet name="Table 1.30" sheetId="150" r:id="rId47"/>
    <sheet name="Table 1.31" sheetId="151" r:id="rId48"/>
    <sheet name="Table 1.32" sheetId="152" r:id="rId49"/>
    <sheet name="Table 1.33a" sheetId="153" r:id="rId50"/>
    <sheet name="Table 1.33b" sheetId="198" r:id="rId51"/>
    <sheet name="Table 1.33c" sheetId="192" r:id="rId52"/>
    <sheet name="Table 1.34" sheetId="155" r:id="rId53"/>
    <sheet name="Table 1.35" sheetId="156" r:id="rId54"/>
    <sheet name="Table 1.36" sheetId="157" r:id="rId55"/>
    <sheet name="Table 1.37" sheetId="158" r:id="rId56"/>
    <sheet name="Table 1.38" sheetId="188" r:id="rId57"/>
    <sheet name="Figure 1.8" sheetId="159" r:id="rId58"/>
    <sheet name="Table 1.39" sheetId="160" r:id="rId59"/>
    <sheet name="Table 1.40" sheetId="161" r:id="rId60"/>
    <sheet name="Figure 1.9" sheetId="182" r:id="rId61"/>
    <sheet name="Table 1.41" sheetId="162" r:id="rId62"/>
    <sheet name="Table 1.42" sheetId="163" r:id="rId63"/>
    <sheet name="Tables 1.43 &amp; 1.44" sheetId="164" r:id="rId64"/>
    <sheet name="Table 1.45" sheetId="165" r:id="rId65"/>
    <sheet name="Table 1.46" sheetId="201" r:id="rId66"/>
    <sheet name="Table 1.47" sheetId="166" r:id="rId67"/>
    <sheet name="Table 1.48" sheetId="167" r:id="rId68"/>
    <sheet name="Table 1.49" sheetId="168" r:id="rId69"/>
    <sheet name="Figure 1.10" sheetId="200" r:id="rId70"/>
    <sheet name="Table 1.50" sheetId="169" r:id="rId71"/>
    <sheet name="Table 1.51" sheetId="170" r:id="rId72"/>
    <sheet name="Table 1.52" sheetId="171" r:id="rId73"/>
    <sheet name="Table 1.53" sheetId="172" r:id="rId74"/>
    <sheet name="Table 1.54" sheetId="173" r:id="rId75"/>
    <sheet name="Table 1.55" sheetId="174" r:id="rId76"/>
    <sheet name="Table 1.56" sheetId="175" r:id="rId77"/>
    <sheet name="Table 1.57" sheetId="176" r:id="rId78"/>
    <sheet name="Table 1.58" sheetId="177" r:id="rId79"/>
    <sheet name="Table 1.59" sheetId="205" r:id="rId80"/>
    <sheet name="Table 1.60" sheetId="179" r:id="rId81"/>
  </sheets>
  <externalReferences>
    <externalReference r:id="rId82"/>
    <externalReference r:id="rId83"/>
  </externalReferences>
  <definedNames>
    <definedName name="_AMO_SingleObject_195972243_ROM_F0.SEC2.Tabulate_1.SEC1.BDY.Cross_tabular_summary_report_Table_1" localSheetId="69" hidden="1">#REF!</definedName>
    <definedName name="_AMO_SingleObject_195972243_ROM_F0.SEC2.Tabulate_1.SEC1.BDY.Cross_tabular_summary_report_Table_1" localSheetId="60" hidden="1">#REF!</definedName>
    <definedName name="_AMO_SingleObject_195972243_ROM_F0.SEC2.Tabulate_1.SEC1.BDY.Cross_tabular_summary_report_Table_1" localSheetId="2" hidden="1">#REF!</definedName>
    <definedName name="_AMO_SingleObject_195972243_ROM_F0.SEC2.Tabulate_1.SEC1.BDY.Cross_tabular_summary_report_Table_1" localSheetId="17" hidden="1">#REF!</definedName>
    <definedName name="_AMO_SingleObject_195972243_ROM_F0.SEC2.Tabulate_1.SEC1.BDY.Cross_tabular_summary_report_Table_1" localSheetId="18" hidden="1">#REF!</definedName>
    <definedName name="_AMO_SingleObject_195972243_ROM_F0.SEC2.Tabulate_1.SEC1.BDY.Cross_tabular_summary_report_Table_1" localSheetId="19" hidden="1">#REF!</definedName>
    <definedName name="_AMO_SingleObject_195972243_ROM_F0.SEC2.Tabulate_1.SEC1.BDY.Cross_tabular_summary_report_Table_1" localSheetId="26" hidden="1">#REF!</definedName>
    <definedName name="_AMO_SingleObject_195972243_ROM_F0.SEC2.Tabulate_1.SEC1.BDY.Cross_tabular_summary_report_Table_1" localSheetId="4" hidden="1">#REF!</definedName>
    <definedName name="_AMO_SingleObject_195972243_ROM_F0.SEC2.Tabulate_1.SEC1.BDY.Cross_tabular_summary_report_Table_1" localSheetId="5" hidden="1">#REF!</definedName>
    <definedName name="_AMO_SingleObject_195972243_ROM_F0.SEC2.Tabulate_1.SEC1.BDY.Cross_tabular_summary_report_Table_1" hidden="1">#REF!</definedName>
    <definedName name="_AMO_SingleObject_195972243_ROM_F0.SEC2.Tabulate_1.SEC1.FTR.TXT1" localSheetId="69" hidden="1">#REF!</definedName>
    <definedName name="_AMO_SingleObject_195972243_ROM_F0.SEC2.Tabulate_1.SEC1.FTR.TXT1" localSheetId="60" hidden="1">#REF!</definedName>
    <definedName name="_AMO_SingleObject_195972243_ROM_F0.SEC2.Tabulate_1.SEC1.FTR.TXT1" localSheetId="2" hidden="1">#REF!</definedName>
    <definedName name="_AMO_SingleObject_195972243_ROM_F0.SEC2.Tabulate_1.SEC1.FTR.TXT1" localSheetId="17" hidden="1">#REF!</definedName>
    <definedName name="_AMO_SingleObject_195972243_ROM_F0.SEC2.Tabulate_1.SEC1.FTR.TXT1" localSheetId="18" hidden="1">#REF!</definedName>
    <definedName name="_AMO_SingleObject_195972243_ROM_F0.SEC2.Tabulate_1.SEC1.FTR.TXT1" localSheetId="19" hidden="1">#REF!</definedName>
    <definedName name="_AMO_SingleObject_195972243_ROM_F0.SEC2.Tabulate_1.SEC1.FTR.TXT1" localSheetId="26" hidden="1">#REF!</definedName>
    <definedName name="_AMO_SingleObject_195972243_ROM_F0.SEC2.Tabulate_1.SEC1.FTR.TXT1" localSheetId="4" hidden="1">#REF!</definedName>
    <definedName name="_AMO_SingleObject_195972243_ROM_F0.SEC2.Tabulate_1.SEC1.FTR.TXT1" localSheetId="5" hidden="1">#REF!</definedName>
    <definedName name="_AMO_SingleObject_195972243_ROM_F0.SEC2.Tabulate_1.SEC1.FTR.TXT1" hidden="1">#REF!</definedName>
    <definedName name="_AMO_SingleObject_195972243_ROM_F0.SEC2.Tabulate_1.SEC1.HDR.TXT1" localSheetId="69" hidden="1">#REF!</definedName>
    <definedName name="_AMO_SingleObject_195972243_ROM_F0.SEC2.Tabulate_1.SEC1.HDR.TXT1" localSheetId="60" hidden="1">#REF!</definedName>
    <definedName name="_AMO_SingleObject_195972243_ROM_F0.SEC2.Tabulate_1.SEC1.HDR.TXT1" localSheetId="2" hidden="1">#REF!</definedName>
    <definedName name="_AMO_SingleObject_195972243_ROM_F0.SEC2.Tabulate_1.SEC1.HDR.TXT1" localSheetId="17" hidden="1">#REF!</definedName>
    <definedName name="_AMO_SingleObject_195972243_ROM_F0.SEC2.Tabulate_1.SEC1.HDR.TXT1" localSheetId="18" hidden="1">#REF!</definedName>
    <definedName name="_AMO_SingleObject_195972243_ROM_F0.SEC2.Tabulate_1.SEC1.HDR.TXT1" localSheetId="19" hidden="1">#REF!</definedName>
    <definedName name="_AMO_SingleObject_195972243_ROM_F0.SEC2.Tabulate_1.SEC1.HDR.TXT1" localSheetId="26" hidden="1">#REF!</definedName>
    <definedName name="_AMO_SingleObject_195972243_ROM_F0.SEC2.Tabulate_1.SEC1.HDR.TXT1" localSheetId="4" hidden="1">#REF!</definedName>
    <definedName name="_AMO_SingleObject_195972243_ROM_F0.SEC2.Tabulate_1.SEC1.HDR.TXT1" localSheetId="5" hidden="1">#REF!</definedName>
    <definedName name="_AMO_SingleObject_195972243_ROM_F0.SEC2.Tabulate_1.SEC1.HDR.TXT1" hidden="1">#REF!</definedName>
    <definedName name="_AMO_SingleObject_238125143_ROM_F0.SEC2.Tabulate_1.SEC1.BDY.Cross_tabular_summary_report_Table_1" localSheetId="1" hidden="1">'[1]denom &lt;20, &gt;35'!$A$3:$L$17</definedName>
    <definedName name="_AMO_SingleObject_238125143_ROM_F0.SEC2.Tabulate_1.SEC1.BDY.Cross_tabular_summary_report_Table_1" hidden="1">'[1]denom &lt;20, &gt;35'!$A$3:$L$17</definedName>
    <definedName name="_AMO_SingleObject_238125143_ROM_F0.SEC2.Tabulate_1.SEC1.FTR.TXT1" localSheetId="1" hidden="1">'[1]denom &lt;20, &gt;35'!$A$19:$L$19</definedName>
    <definedName name="_AMO_SingleObject_238125143_ROM_F0.SEC2.Tabulate_1.SEC1.FTR.TXT1" hidden="1">'[1]denom &lt;20, &gt;35'!$A$19:$L$19</definedName>
    <definedName name="_AMO_SingleObject_238125143_ROM_F0.SEC2.Tabulate_1.SEC1.HDR.TXT1" localSheetId="1" hidden="1">'[1]denom &lt;20, &gt;35'!$A$1:$L$1</definedName>
    <definedName name="_AMO_SingleObject_238125143_ROM_F0.SEC2.Tabulate_1.SEC1.HDR.TXT1" hidden="1">'[1]denom &lt;20, &gt;35'!$A$1:$L$1</definedName>
    <definedName name="_AMO_SingleObject_264248334_ROM_F0.SEC2.Tabulate_1.SEC1.BDY.Cross_tabular_summary_report_Table_1" localSheetId="1" hidden="1">'[1]SAS output_age35+'!$A$3:$L$17</definedName>
    <definedName name="_AMO_SingleObject_264248334_ROM_F0.SEC2.Tabulate_1.SEC1.BDY.Cross_tabular_summary_report_Table_1" hidden="1">'[1]SAS output_age35+'!$A$3:$L$17</definedName>
    <definedName name="_AMO_SingleObject_264248334_ROM_F0.SEC2.Tabulate_1.SEC1.FTR.TXT1" localSheetId="1" hidden="1">'[1]SAS output_age35+'!$A$19:$L$19</definedName>
    <definedName name="_AMO_SingleObject_264248334_ROM_F0.SEC2.Tabulate_1.SEC1.FTR.TXT1" hidden="1">'[1]SAS output_age35+'!$A$19:$L$19</definedName>
    <definedName name="_AMO_SingleObject_264248334_ROM_F0.SEC2.Tabulate_1.SEC1.HDR.TXT1" localSheetId="1" hidden="1">'[1]SAS output_age35+'!$A$1:$L$1</definedName>
    <definedName name="_AMO_SingleObject_264248334_ROM_F0.SEC2.Tabulate_1.SEC1.HDR.TXT1" hidden="1">'[1]SAS output_age35+'!$A$1:$L$1</definedName>
    <definedName name="_AMO_SingleObject_46748428_ROM_F0.SEC2.Tabulate_1.SEC1.BDY.Cross_tabular_summary_report_Table_1" localSheetId="69" hidden="1">#REF!</definedName>
    <definedName name="_AMO_SingleObject_46748428_ROM_F0.SEC2.Tabulate_1.SEC1.BDY.Cross_tabular_summary_report_Table_1" localSheetId="60" hidden="1">#REF!</definedName>
    <definedName name="_AMO_SingleObject_46748428_ROM_F0.SEC2.Tabulate_1.SEC1.BDY.Cross_tabular_summary_report_Table_1" localSheetId="2" hidden="1">#REF!</definedName>
    <definedName name="_AMO_SingleObject_46748428_ROM_F0.SEC2.Tabulate_1.SEC1.BDY.Cross_tabular_summary_report_Table_1" localSheetId="17" hidden="1">#REF!</definedName>
    <definedName name="_AMO_SingleObject_46748428_ROM_F0.SEC2.Tabulate_1.SEC1.BDY.Cross_tabular_summary_report_Table_1" localSheetId="18" hidden="1">#REF!</definedName>
    <definedName name="_AMO_SingleObject_46748428_ROM_F0.SEC2.Tabulate_1.SEC1.BDY.Cross_tabular_summary_report_Table_1" localSheetId="19" hidden="1">#REF!</definedName>
    <definedName name="_AMO_SingleObject_46748428_ROM_F0.SEC2.Tabulate_1.SEC1.BDY.Cross_tabular_summary_report_Table_1" localSheetId="26" hidden="1">#REF!</definedName>
    <definedName name="_AMO_SingleObject_46748428_ROM_F0.SEC2.Tabulate_1.SEC1.BDY.Cross_tabular_summary_report_Table_1" localSheetId="4" hidden="1">#REF!</definedName>
    <definedName name="_AMO_SingleObject_46748428_ROM_F0.SEC2.Tabulate_1.SEC1.BDY.Cross_tabular_summary_report_Table_1" localSheetId="5" hidden="1">#REF!</definedName>
    <definedName name="_AMO_SingleObject_46748428_ROM_F0.SEC2.Tabulate_1.SEC1.BDY.Cross_tabular_summary_report_Table_1" hidden="1">#REF!</definedName>
    <definedName name="_AMO_SingleObject_46748428_ROM_F0.SEC2.Tabulate_1.SEC1.FTR.TXT1" localSheetId="69" hidden="1">#REF!</definedName>
    <definedName name="_AMO_SingleObject_46748428_ROM_F0.SEC2.Tabulate_1.SEC1.FTR.TXT1" localSheetId="60" hidden="1">#REF!</definedName>
    <definedName name="_AMO_SingleObject_46748428_ROM_F0.SEC2.Tabulate_1.SEC1.FTR.TXT1" localSheetId="2" hidden="1">#REF!</definedName>
    <definedName name="_AMO_SingleObject_46748428_ROM_F0.SEC2.Tabulate_1.SEC1.FTR.TXT1" localSheetId="17" hidden="1">#REF!</definedName>
    <definedName name="_AMO_SingleObject_46748428_ROM_F0.SEC2.Tabulate_1.SEC1.FTR.TXT1" localSheetId="18" hidden="1">#REF!</definedName>
    <definedName name="_AMO_SingleObject_46748428_ROM_F0.SEC2.Tabulate_1.SEC1.FTR.TXT1" localSheetId="19" hidden="1">#REF!</definedName>
    <definedName name="_AMO_SingleObject_46748428_ROM_F0.SEC2.Tabulate_1.SEC1.FTR.TXT1" localSheetId="26" hidden="1">#REF!</definedName>
    <definedName name="_AMO_SingleObject_46748428_ROM_F0.SEC2.Tabulate_1.SEC1.FTR.TXT1" localSheetId="4" hidden="1">#REF!</definedName>
    <definedName name="_AMO_SingleObject_46748428_ROM_F0.SEC2.Tabulate_1.SEC1.FTR.TXT1" localSheetId="5" hidden="1">#REF!</definedName>
    <definedName name="_AMO_SingleObject_46748428_ROM_F0.SEC2.Tabulate_1.SEC1.FTR.TXT1" hidden="1">#REF!</definedName>
    <definedName name="_AMO_SingleObject_46748428_ROM_F0.SEC2.Tabulate_1.SEC1.HDR.TXT1" localSheetId="69" hidden="1">#REF!</definedName>
    <definedName name="_AMO_SingleObject_46748428_ROM_F0.SEC2.Tabulate_1.SEC1.HDR.TXT1" localSheetId="60" hidden="1">#REF!</definedName>
    <definedName name="_AMO_SingleObject_46748428_ROM_F0.SEC2.Tabulate_1.SEC1.HDR.TXT1" localSheetId="2" hidden="1">#REF!</definedName>
    <definedName name="_AMO_SingleObject_46748428_ROM_F0.SEC2.Tabulate_1.SEC1.HDR.TXT1" localSheetId="17" hidden="1">#REF!</definedName>
    <definedName name="_AMO_SingleObject_46748428_ROM_F0.SEC2.Tabulate_1.SEC1.HDR.TXT1" localSheetId="18" hidden="1">#REF!</definedName>
    <definedName name="_AMO_SingleObject_46748428_ROM_F0.SEC2.Tabulate_1.SEC1.HDR.TXT1" localSheetId="19" hidden="1">#REF!</definedName>
    <definedName name="_AMO_SingleObject_46748428_ROM_F0.SEC2.Tabulate_1.SEC1.HDR.TXT1" localSheetId="26" hidden="1">#REF!</definedName>
    <definedName name="_AMO_SingleObject_46748428_ROM_F0.SEC2.Tabulate_1.SEC1.HDR.TXT1" localSheetId="4" hidden="1">#REF!</definedName>
    <definedName name="_AMO_SingleObject_46748428_ROM_F0.SEC2.Tabulate_1.SEC1.HDR.TXT1" localSheetId="5" hidden="1">#REF!</definedName>
    <definedName name="_AMO_SingleObject_46748428_ROM_F0.SEC2.Tabulate_1.SEC1.HDR.TXT1" hidden="1">#REF!</definedName>
    <definedName name="_AMO_SingleObject_519262224_ROM_F0.SEC2.Tabulate_1.SEC1.BDY.Cross_tabular_summary_report_Table_1" localSheetId="1" hidden="1">'[1]SAS_output &lt;20'!$A$3:$L$16</definedName>
    <definedName name="_AMO_SingleObject_519262224_ROM_F0.SEC2.Tabulate_1.SEC1.BDY.Cross_tabular_summary_report_Table_1" hidden="1">'[1]SAS_output &lt;20'!$A$3:$L$16</definedName>
    <definedName name="_AMO_SingleObject_519262224_ROM_F0.SEC2.Tabulate_1.SEC1.FTR.TXT1" localSheetId="1" hidden="1">'[1]SAS_output &lt;20'!$A$18:$L$18</definedName>
    <definedName name="_AMO_SingleObject_519262224_ROM_F0.SEC2.Tabulate_1.SEC1.FTR.TXT1" hidden="1">'[1]SAS_output &lt;20'!$A$18:$L$18</definedName>
    <definedName name="_AMO_SingleObject_519262224_ROM_F0.SEC2.Tabulate_1.SEC1.HDR.TXT1" localSheetId="1" hidden="1">'[1]SAS_output &lt;20'!$A$1:$L$1</definedName>
    <definedName name="_AMO_SingleObject_519262224_ROM_F0.SEC2.Tabulate_1.SEC1.HDR.TXT1" hidden="1">'[1]SAS_output &lt;20'!$A$1:$L$1</definedName>
    <definedName name="_AMO_SingleObject_523296844_ROM_F0.SEC2.Tabulate_1.SEC1.BDY.Cross_tabular_summary_report_Table_1" localSheetId="69" hidden="1">#REF!</definedName>
    <definedName name="_AMO_SingleObject_523296844_ROM_F0.SEC2.Tabulate_1.SEC1.BDY.Cross_tabular_summary_report_Table_1" localSheetId="60" hidden="1">#REF!</definedName>
    <definedName name="_AMO_SingleObject_523296844_ROM_F0.SEC2.Tabulate_1.SEC1.BDY.Cross_tabular_summary_report_Table_1" localSheetId="2" hidden="1">#REF!</definedName>
    <definedName name="_AMO_SingleObject_523296844_ROM_F0.SEC2.Tabulate_1.SEC1.BDY.Cross_tabular_summary_report_Table_1" localSheetId="17" hidden="1">#REF!</definedName>
    <definedName name="_AMO_SingleObject_523296844_ROM_F0.SEC2.Tabulate_1.SEC1.BDY.Cross_tabular_summary_report_Table_1" localSheetId="18" hidden="1">#REF!</definedName>
    <definedName name="_AMO_SingleObject_523296844_ROM_F0.SEC2.Tabulate_1.SEC1.BDY.Cross_tabular_summary_report_Table_1" localSheetId="19" hidden="1">#REF!</definedName>
    <definedName name="_AMO_SingleObject_523296844_ROM_F0.SEC2.Tabulate_1.SEC1.BDY.Cross_tabular_summary_report_Table_1" localSheetId="26" hidden="1">#REF!</definedName>
    <definedName name="_AMO_SingleObject_523296844_ROM_F0.SEC2.Tabulate_1.SEC1.BDY.Cross_tabular_summary_report_Table_1" localSheetId="4" hidden="1">#REF!</definedName>
    <definedName name="_AMO_SingleObject_523296844_ROM_F0.SEC2.Tabulate_1.SEC1.BDY.Cross_tabular_summary_report_Table_1" localSheetId="5" hidden="1">#REF!</definedName>
    <definedName name="_AMO_SingleObject_523296844_ROM_F0.SEC2.Tabulate_1.SEC1.BDY.Cross_tabular_summary_report_Table_1" hidden="1">#REF!</definedName>
    <definedName name="_AMO_SingleObject_523296844_ROM_F0.SEC2.Tabulate_1.SEC1.FTR.TXT1" localSheetId="69" hidden="1">#REF!</definedName>
    <definedName name="_AMO_SingleObject_523296844_ROM_F0.SEC2.Tabulate_1.SEC1.FTR.TXT1" localSheetId="60" hidden="1">#REF!</definedName>
    <definedName name="_AMO_SingleObject_523296844_ROM_F0.SEC2.Tabulate_1.SEC1.FTR.TXT1" localSheetId="2" hidden="1">#REF!</definedName>
    <definedName name="_AMO_SingleObject_523296844_ROM_F0.SEC2.Tabulate_1.SEC1.FTR.TXT1" localSheetId="17" hidden="1">#REF!</definedName>
    <definedName name="_AMO_SingleObject_523296844_ROM_F0.SEC2.Tabulate_1.SEC1.FTR.TXT1" localSheetId="18" hidden="1">#REF!</definedName>
    <definedName name="_AMO_SingleObject_523296844_ROM_F0.SEC2.Tabulate_1.SEC1.FTR.TXT1" localSheetId="19" hidden="1">#REF!</definedName>
    <definedName name="_AMO_SingleObject_523296844_ROM_F0.SEC2.Tabulate_1.SEC1.FTR.TXT1" localSheetId="26" hidden="1">#REF!</definedName>
    <definedName name="_AMO_SingleObject_523296844_ROM_F0.SEC2.Tabulate_1.SEC1.FTR.TXT1" localSheetId="4" hidden="1">#REF!</definedName>
    <definedName name="_AMO_SingleObject_523296844_ROM_F0.SEC2.Tabulate_1.SEC1.FTR.TXT1" localSheetId="5" hidden="1">#REF!</definedName>
    <definedName name="_AMO_SingleObject_523296844_ROM_F0.SEC2.Tabulate_1.SEC1.FTR.TXT1" hidden="1">#REF!</definedName>
    <definedName name="_AMO_SingleObject_523296844_ROM_F0.SEC2.Tabulate_1.SEC1.HDR.TXT1" localSheetId="69" hidden="1">#REF!</definedName>
    <definedName name="_AMO_SingleObject_523296844_ROM_F0.SEC2.Tabulate_1.SEC1.HDR.TXT1" localSheetId="60" hidden="1">#REF!</definedName>
    <definedName name="_AMO_SingleObject_523296844_ROM_F0.SEC2.Tabulate_1.SEC1.HDR.TXT1" localSheetId="2" hidden="1">#REF!</definedName>
    <definedName name="_AMO_SingleObject_523296844_ROM_F0.SEC2.Tabulate_1.SEC1.HDR.TXT1" localSheetId="17" hidden="1">#REF!</definedName>
    <definedName name="_AMO_SingleObject_523296844_ROM_F0.SEC2.Tabulate_1.SEC1.HDR.TXT1" localSheetId="18" hidden="1">#REF!</definedName>
    <definedName name="_AMO_SingleObject_523296844_ROM_F0.SEC2.Tabulate_1.SEC1.HDR.TXT1" localSheetId="19" hidden="1">#REF!</definedName>
    <definedName name="_AMO_SingleObject_523296844_ROM_F0.SEC2.Tabulate_1.SEC1.HDR.TXT1" localSheetId="26" hidden="1">#REF!</definedName>
    <definedName name="_AMO_SingleObject_523296844_ROM_F0.SEC2.Tabulate_1.SEC1.HDR.TXT1" localSheetId="4" hidden="1">#REF!</definedName>
    <definedName name="_AMO_SingleObject_523296844_ROM_F0.SEC2.Tabulate_1.SEC1.HDR.TXT1" localSheetId="5" hidden="1">#REF!</definedName>
    <definedName name="_AMO_SingleObject_523296844_ROM_F0.SEC2.Tabulate_1.SEC1.HDR.TXT1" hidden="1">#REF!</definedName>
    <definedName name="_AMO_SingleObject_53628100_ROM_F0.SEC2.Tabulate_1.SEC1.BDY.Cross_tabular_summary_report_Table_1" localSheetId="69" hidden="1">#REF!</definedName>
    <definedName name="_AMO_SingleObject_53628100_ROM_F0.SEC2.Tabulate_1.SEC1.BDY.Cross_tabular_summary_report_Table_1" localSheetId="60" hidden="1">#REF!</definedName>
    <definedName name="_AMO_SingleObject_53628100_ROM_F0.SEC2.Tabulate_1.SEC1.BDY.Cross_tabular_summary_report_Table_1" localSheetId="2" hidden="1">#REF!</definedName>
    <definedName name="_AMO_SingleObject_53628100_ROM_F0.SEC2.Tabulate_1.SEC1.BDY.Cross_tabular_summary_report_Table_1" localSheetId="17" hidden="1">#REF!</definedName>
    <definedName name="_AMO_SingleObject_53628100_ROM_F0.SEC2.Tabulate_1.SEC1.BDY.Cross_tabular_summary_report_Table_1" localSheetId="18" hidden="1">#REF!</definedName>
    <definedName name="_AMO_SingleObject_53628100_ROM_F0.SEC2.Tabulate_1.SEC1.BDY.Cross_tabular_summary_report_Table_1" localSheetId="19" hidden="1">#REF!</definedName>
    <definedName name="_AMO_SingleObject_53628100_ROM_F0.SEC2.Tabulate_1.SEC1.BDY.Cross_tabular_summary_report_Table_1" localSheetId="26" hidden="1">#REF!</definedName>
    <definedName name="_AMO_SingleObject_53628100_ROM_F0.SEC2.Tabulate_1.SEC1.BDY.Cross_tabular_summary_report_Table_1" localSheetId="4" hidden="1">#REF!</definedName>
    <definedName name="_AMO_SingleObject_53628100_ROM_F0.SEC2.Tabulate_1.SEC1.BDY.Cross_tabular_summary_report_Table_1" localSheetId="5" hidden="1">#REF!</definedName>
    <definedName name="_AMO_SingleObject_53628100_ROM_F0.SEC2.Tabulate_1.SEC1.BDY.Cross_tabular_summary_report_Table_1" hidden="1">#REF!</definedName>
    <definedName name="_AMO_SingleObject_53628100_ROM_F0.SEC2.Tabulate_1.SEC1.FTR.TXT1" localSheetId="69" hidden="1">#REF!</definedName>
    <definedName name="_AMO_SingleObject_53628100_ROM_F0.SEC2.Tabulate_1.SEC1.FTR.TXT1" localSheetId="60" hidden="1">#REF!</definedName>
    <definedName name="_AMO_SingleObject_53628100_ROM_F0.SEC2.Tabulate_1.SEC1.FTR.TXT1" localSheetId="2" hidden="1">#REF!</definedName>
    <definedName name="_AMO_SingleObject_53628100_ROM_F0.SEC2.Tabulate_1.SEC1.FTR.TXT1" localSheetId="17" hidden="1">#REF!</definedName>
    <definedName name="_AMO_SingleObject_53628100_ROM_F0.SEC2.Tabulate_1.SEC1.FTR.TXT1" localSheetId="18" hidden="1">#REF!</definedName>
    <definedName name="_AMO_SingleObject_53628100_ROM_F0.SEC2.Tabulate_1.SEC1.FTR.TXT1" localSheetId="19" hidden="1">#REF!</definedName>
    <definedName name="_AMO_SingleObject_53628100_ROM_F0.SEC2.Tabulate_1.SEC1.FTR.TXT1" localSheetId="26" hidden="1">#REF!</definedName>
    <definedName name="_AMO_SingleObject_53628100_ROM_F0.SEC2.Tabulate_1.SEC1.FTR.TXT1" localSheetId="4" hidden="1">#REF!</definedName>
    <definedName name="_AMO_SingleObject_53628100_ROM_F0.SEC2.Tabulate_1.SEC1.FTR.TXT1" localSheetId="5" hidden="1">#REF!</definedName>
    <definedName name="_AMO_SingleObject_53628100_ROM_F0.SEC2.Tabulate_1.SEC1.FTR.TXT1" hidden="1">#REF!</definedName>
    <definedName name="_AMO_SingleObject_53628100_ROM_F0.SEC2.Tabulate_1.SEC1.HDR.TXT1" localSheetId="69" hidden="1">#REF!</definedName>
    <definedName name="_AMO_SingleObject_53628100_ROM_F0.SEC2.Tabulate_1.SEC1.HDR.TXT1" localSheetId="60" hidden="1">#REF!</definedName>
    <definedName name="_AMO_SingleObject_53628100_ROM_F0.SEC2.Tabulate_1.SEC1.HDR.TXT1" localSheetId="2" hidden="1">#REF!</definedName>
    <definedName name="_AMO_SingleObject_53628100_ROM_F0.SEC2.Tabulate_1.SEC1.HDR.TXT1" localSheetId="17" hidden="1">#REF!</definedName>
    <definedName name="_AMO_SingleObject_53628100_ROM_F0.SEC2.Tabulate_1.SEC1.HDR.TXT1" localSheetId="18" hidden="1">#REF!</definedName>
    <definedName name="_AMO_SingleObject_53628100_ROM_F0.SEC2.Tabulate_1.SEC1.HDR.TXT1" localSheetId="19" hidden="1">#REF!</definedName>
    <definedName name="_AMO_SingleObject_53628100_ROM_F0.SEC2.Tabulate_1.SEC1.HDR.TXT1" localSheetId="26" hidden="1">#REF!</definedName>
    <definedName name="_AMO_SingleObject_53628100_ROM_F0.SEC2.Tabulate_1.SEC1.HDR.TXT1" localSheetId="4" hidden="1">#REF!</definedName>
    <definedName name="_AMO_SingleObject_53628100_ROM_F0.SEC2.Tabulate_1.SEC1.HDR.TXT1" localSheetId="5" hidden="1">#REF!</definedName>
    <definedName name="_AMO_SingleObject_53628100_ROM_F0.SEC2.Tabulate_1.SEC1.HDR.TXT1" hidden="1">#REF!</definedName>
    <definedName name="_AMO_SingleObject_630616335_ROM_F0.SEC2.Tabulate_1.SEC1.BDY.Cross_tabular_summary_report_Table_1" localSheetId="1" hidden="1">'[1]SAS_&lt;20 and &gt;35yrs'!$A$3:$L$15</definedName>
    <definedName name="_AMO_SingleObject_630616335_ROM_F0.SEC2.Tabulate_1.SEC1.BDY.Cross_tabular_summary_report_Table_1" hidden="1">'[1]SAS_&lt;20 and &gt;35yrs'!$A$3:$L$15</definedName>
    <definedName name="_AMO_SingleObject_630616335_ROM_F0.SEC2.Tabulate_1.SEC1.FTR.TXT1" localSheetId="1" hidden="1">'[1]SAS_&lt;20 and &gt;35yrs'!$A$17:$L$17</definedName>
    <definedName name="_AMO_SingleObject_630616335_ROM_F0.SEC2.Tabulate_1.SEC1.FTR.TXT1" hidden="1">'[1]SAS_&lt;20 and &gt;35yrs'!$A$17:$L$17</definedName>
    <definedName name="_AMO_SingleObject_630616335_ROM_F0.SEC2.Tabulate_1.SEC1.HDR.TXT1" localSheetId="1" hidden="1">'[1]SAS_&lt;20 and &gt;35yrs'!$A$1:$L$1</definedName>
    <definedName name="_AMO_SingleObject_630616335_ROM_F0.SEC2.Tabulate_1.SEC1.HDR.TXT1" hidden="1">'[1]SAS_&lt;20 and &gt;35yrs'!$A$1:$L$1</definedName>
    <definedName name="_AMO_SingleObject_748751766_ROM_F0.SEC2.Contents_1.SEC1.HDR.TXT1" localSheetId="1" hidden="1">'[1]SAS_output ERP 2001 population'!$A$28:$P$28</definedName>
    <definedName name="_AMO_SingleObject_748751766_ROM_F0.SEC2.Contents_1.SEC1.HDR.TXT1" hidden="1">'[1]SAS_output ERP 2001 population'!$A$28:$P$28</definedName>
    <definedName name="_AMO_SingleObject_748751766_ROM_F0.SEC2.Contents_1.SEC1.HDR.TXT2" localSheetId="1" hidden="1">'[1]SAS_output ERP 2001 population'!$A$30:$P$30</definedName>
    <definedName name="_AMO_SingleObject_748751766_ROM_F0.SEC2.Contents_1.SEC1.HDR.TXT2" hidden="1">'[1]SAS_output ERP 2001 population'!$A$30:$P$30</definedName>
    <definedName name="_AMO_SingleObject_748751766_ROM_F0.SEC2.Contents_1.SEC1.SEC2.BDY.WORK_NEWPOPDATA_Attributes" localSheetId="1" hidden="1">'[1]SAS_output ERP 2001 population'!$G$34:$J$43</definedName>
    <definedName name="_AMO_SingleObject_748751766_ROM_F0.SEC2.Contents_1.SEC1.SEC2.BDY.WORK_NEWPOPDATA_Attributes" hidden="1">'[1]SAS_output ERP 2001 population'!$G$34:$J$43</definedName>
    <definedName name="_AMO_SingleObject_748751766_ROM_F0.SEC2.Contents_1.SEC1.SEC2.BDY.WORK_NEWPOPDATA_Engine_Host_Information" localSheetId="1" hidden="1">'[1]SAS_output ERP 2001 population'!$H$45:$I$54</definedName>
    <definedName name="_AMO_SingleObject_748751766_ROM_F0.SEC2.Contents_1.SEC1.SEC2.BDY.WORK_NEWPOPDATA_Engine_Host_Information" hidden="1">'[1]SAS_output ERP 2001 population'!$H$45:$I$54</definedName>
    <definedName name="_AMO_SingleObject_748751766_ROM_F0.SEC2.Contents_1.SEC1.SEC2.BDY.WORK_NEWPOPDATA_Varnum" localSheetId="1" hidden="1">'[1]SAS_output ERP 2001 population'!$E$56:$K$72</definedName>
    <definedName name="_AMO_SingleObject_748751766_ROM_F0.SEC2.Contents_1.SEC1.SEC2.BDY.WORK_NEWPOPDATA_Varnum" hidden="1">'[1]SAS_output ERP 2001 population'!$E$56:$K$72</definedName>
    <definedName name="_AMO_SingleObject_748751766_ROM_F0.SEC2.Contents_1.SEC1.SEC2.HDR.TXT1" localSheetId="1" hidden="1">'[1]SAS_output ERP 2001 population'!$A$32:$P$32</definedName>
    <definedName name="_AMO_SingleObject_748751766_ROM_F0.SEC2.Contents_1.SEC1.SEC2.HDR.TXT1" hidden="1">'[1]SAS_output ERP 2001 population'!$A$32:$P$32</definedName>
    <definedName name="_AMO_SingleObject_748751766_ROM_F0.SEC2.Print_1.SEC1.BDY.Data_Set_WORK_NEWPOPDATA" localSheetId="1" hidden="1">'[1]SAS_output ERP 2001 population'!$A$5:$P$25</definedName>
    <definedName name="_AMO_SingleObject_748751766_ROM_F0.SEC2.Print_1.SEC1.BDY.Data_Set_WORK_NEWPOPDATA" hidden="1">'[1]SAS_output ERP 2001 population'!$A$5:$P$25</definedName>
    <definedName name="_AMO_SingleObject_748751766_ROM_F0.SEC2.Print_1.SEC1.HDR.TXT1" localSheetId="1" hidden="1">'[1]SAS_output ERP 2001 population'!$A$1:$P$1</definedName>
    <definedName name="_AMO_SingleObject_748751766_ROM_F0.SEC2.Print_1.SEC1.HDR.TXT1" hidden="1">'[1]SAS_output ERP 2001 population'!$A$1:$P$1</definedName>
    <definedName name="_AMO_SingleObject_748751766_ROM_F0.SEC2.Print_1.SEC1.HDR.TXT2" localSheetId="1" hidden="1">'[1]SAS_output ERP 2001 population'!$A$3:$P$3</definedName>
    <definedName name="_AMO_SingleObject_748751766_ROM_F0.SEC2.Print_1.SEC1.HDR.TXT2" hidden="1">'[1]SAS_output ERP 2001 population'!$A$3:$P$3</definedName>
    <definedName name="_AMO_SingleObject_748751766_ROM_F0.SEC2.Tabulate_1.SEC1.HDR.TXT1" localSheetId="1" hidden="1">'[1]SAS_output ERP 2001 population'!$A$76:$P$76</definedName>
    <definedName name="_AMO_SingleObject_748751766_ROM_F0.SEC2.Tabulate_1.SEC1.HDR.TXT1" hidden="1">'[1]SAS_output ERP 2001 population'!$A$76:$P$76</definedName>
    <definedName name="_AMO_SingleObject_748751766_ROM_F0.SEC2.Tabulate_1.SEC1.HDR.TXT2" localSheetId="1" hidden="1">'[1]SAS_output ERP 2001 population'!$A$78:$P$78</definedName>
    <definedName name="_AMO_SingleObject_748751766_ROM_F0.SEC2.Tabulate_1.SEC1.HDR.TXT2" hidden="1">'[1]SAS_output ERP 2001 population'!$A$78:$P$78</definedName>
    <definedName name="_AMO_SingleObject_748751766_ROM_F0.SEC2.Tabulate_1.SEC1.SEC2.BDY.Year_2001_Cross_tabular_summary_report_Table_1" localSheetId="1" hidden="1">'[1]SAS_output ERP 2001 population'!$D$82:$M$99</definedName>
    <definedName name="_AMO_SingleObject_748751766_ROM_F0.SEC2.Tabulate_1.SEC1.SEC2.BDY.Year_2001_Cross_tabular_summary_report_Table_1" hidden="1">'[1]SAS_output ERP 2001 population'!$D$82:$M$99</definedName>
    <definedName name="_AMO_SingleObject_748751766_ROM_F0.SEC2.Tabulate_1.SEC1.SEC2.HDR.Year_2001_Cross_tabular_summary_report" localSheetId="1" hidden="1">'[1]SAS_output ERP 2001 population'!$A$80:$P$80</definedName>
    <definedName name="_AMO_SingleObject_748751766_ROM_F0.SEC2.Tabulate_1.SEC1.SEC2.HDR.Year_2001_Cross_tabular_summary_report" hidden="1">'[1]SAS_output ERP 2001 population'!$A$80:$P$80</definedName>
    <definedName name="_AMO_SingleObject_748751766_ROM_F0.SEC2.Tabulate_1.SEC2.HDR.Year_2001_Cross_tabular_summary_report_Table_1" localSheetId="1" hidden="1">'[1]SAS_output ERP 2001 population'!$A$103:$P$103</definedName>
    <definedName name="_AMO_SingleObject_748751766_ROM_F0.SEC2.Tabulate_1.SEC2.HDR.Year_2001_Cross_tabular_summary_report_Table_1" hidden="1">'[1]SAS_output ERP 2001 population'!$A$103:$P$103</definedName>
    <definedName name="_AMO_SingleObject_748751766_ROM_F0.SEC2.Tabulate_1.SEC2.HDR.Year_2001_Cross_tabular_summary_report_Table_1_2" localSheetId="1" hidden="1">'[1]SAS_output ERP 2001 population'!$A$105:$P$105</definedName>
    <definedName name="_AMO_SingleObject_748751766_ROM_F0.SEC2.Tabulate_1.SEC2.HDR.Year_2001_Cross_tabular_summary_report_Table_1_2" hidden="1">'[1]SAS_output ERP 2001 population'!$A$105:$P$105</definedName>
    <definedName name="_AMO_SingleObject_748751766_ROM_F0.SEC2.Tabulate_1.SEC2.SEC2.BDY.Year_2001_Cross_tabular_summary_report_Table_1" localSheetId="1" hidden="1">'[1]SAS_output ERP 2001 population'!$D$109:$M$126</definedName>
    <definedName name="_AMO_SingleObject_748751766_ROM_F0.SEC2.Tabulate_1.SEC2.SEC2.BDY.Year_2001_Cross_tabular_summary_report_Table_1" hidden="1">'[1]SAS_output ERP 2001 population'!$D$109:$M$126</definedName>
    <definedName name="_AMO_SingleObject_748751766_ROM_F0.SEC2.Tabulate_1.SEC2.SEC2.HDR.Year_2001_Cross_tabular_summary_report_Table_1" localSheetId="1" hidden="1">'[1]SAS_output ERP 2001 population'!$A$107:$P$107</definedName>
    <definedName name="_AMO_SingleObject_748751766_ROM_F0.SEC2.Tabulate_1.SEC2.SEC2.HDR.Year_2001_Cross_tabular_summary_report_Table_1" hidden="1">'[1]SAS_output ERP 2001 population'!$A$107:$P$107</definedName>
    <definedName name="_AMO_SingleObject_788980313_ROM_F0.SEC2.Tabulate_1.SEC1.BDY.Cross_tabular_summary_report_Table_1" localSheetId="1" hidden="1">'[1]SAS OUTPUT_age std_num'!$A$3:$L$21</definedName>
    <definedName name="_AMO_SingleObject_788980313_ROM_F0.SEC2.Tabulate_1.SEC1.BDY.Cross_tabular_summary_report_Table_1" hidden="1">'[1]SAS OUTPUT_age std_num'!$A$3:$L$21</definedName>
    <definedName name="_AMO_SingleObject_788980313_ROM_F0.SEC2.Tabulate_1.SEC1.FTR.TXT1" localSheetId="1" hidden="1">'[1]SAS OUTPUT_age std_num'!$A$23:$L$23</definedName>
    <definedName name="_AMO_SingleObject_788980313_ROM_F0.SEC2.Tabulate_1.SEC1.FTR.TXT1" hidden="1">'[1]SAS OUTPUT_age std_num'!$A$23:$L$23</definedName>
    <definedName name="_AMO_SingleObject_788980313_ROM_F0.SEC2.Tabulate_1.SEC1.HDR.TXT1" localSheetId="1" hidden="1">'[1]SAS OUTPUT_age std_num'!$A$1:$L$1</definedName>
    <definedName name="_AMO_SingleObject_788980313_ROM_F0.SEC2.Tabulate_1.SEC1.HDR.TXT1" hidden="1">'[1]SAS OUTPUT_age std_num'!$A$1:$L$1</definedName>
    <definedName name="_AMO_SingleObject_910542735_ROM_F0.SEC2.Report_1.SEC1.BDY.Detailed_and_or_summarized_report" localSheetId="69" hidden="1">#REF!</definedName>
    <definedName name="_AMO_SingleObject_910542735_ROM_F0.SEC2.Report_1.SEC1.BDY.Detailed_and_or_summarized_report" localSheetId="60" hidden="1">#REF!</definedName>
    <definedName name="_AMO_SingleObject_910542735_ROM_F0.SEC2.Report_1.SEC1.BDY.Detailed_and_or_summarized_report" localSheetId="2" hidden="1">#REF!</definedName>
    <definedName name="_AMO_SingleObject_910542735_ROM_F0.SEC2.Report_1.SEC1.BDY.Detailed_and_or_summarized_report" localSheetId="17" hidden="1">#REF!</definedName>
    <definedName name="_AMO_SingleObject_910542735_ROM_F0.SEC2.Report_1.SEC1.BDY.Detailed_and_or_summarized_report" localSheetId="18" hidden="1">#REF!</definedName>
    <definedName name="_AMO_SingleObject_910542735_ROM_F0.SEC2.Report_1.SEC1.BDY.Detailed_and_or_summarized_report" localSheetId="19" hidden="1">#REF!</definedName>
    <definedName name="_AMO_SingleObject_910542735_ROM_F0.SEC2.Report_1.SEC1.BDY.Detailed_and_or_summarized_report" localSheetId="26" hidden="1">#REF!</definedName>
    <definedName name="_AMO_SingleObject_910542735_ROM_F0.SEC2.Report_1.SEC1.BDY.Detailed_and_or_summarized_report" localSheetId="4" hidden="1">#REF!</definedName>
    <definedName name="_AMO_SingleObject_910542735_ROM_F0.SEC2.Report_1.SEC1.BDY.Detailed_and_or_summarized_report" localSheetId="5" hidden="1">#REF!</definedName>
    <definedName name="_AMO_SingleObject_910542735_ROM_F0.SEC2.Report_1.SEC1.BDY.Detailed_and_or_summarized_report" hidden="1">#REF!</definedName>
    <definedName name="_AMO_SingleObject_910542735_ROM_F0.SEC2.Report_1.SEC1.HDR.TXT1" localSheetId="69" hidden="1">#REF!</definedName>
    <definedName name="_AMO_SingleObject_910542735_ROM_F0.SEC2.Report_1.SEC1.HDR.TXT1" localSheetId="60" hidden="1">#REF!</definedName>
    <definedName name="_AMO_SingleObject_910542735_ROM_F0.SEC2.Report_1.SEC1.HDR.TXT1" localSheetId="2" hidden="1">#REF!</definedName>
    <definedName name="_AMO_SingleObject_910542735_ROM_F0.SEC2.Report_1.SEC1.HDR.TXT1" localSheetId="17" hidden="1">#REF!</definedName>
    <definedName name="_AMO_SingleObject_910542735_ROM_F0.SEC2.Report_1.SEC1.HDR.TXT1" localSheetId="18" hidden="1">#REF!</definedName>
    <definedName name="_AMO_SingleObject_910542735_ROM_F0.SEC2.Report_1.SEC1.HDR.TXT1" localSheetId="19" hidden="1">#REF!</definedName>
    <definedName name="_AMO_SingleObject_910542735_ROM_F0.SEC2.Report_1.SEC1.HDR.TXT1" localSheetId="26" hidden="1">#REF!</definedName>
    <definedName name="_AMO_SingleObject_910542735_ROM_F0.SEC2.Report_1.SEC1.HDR.TXT1" localSheetId="4" hidden="1">#REF!</definedName>
    <definedName name="_AMO_SingleObject_910542735_ROM_F0.SEC2.Report_1.SEC1.HDR.TXT1" localSheetId="5" hidden="1">#REF!</definedName>
    <definedName name="_AMO_SingleObject_910542735_ROM_F0.SEC2.Report_1.SEC1.HDR.TXT1" hidden="1">#REF!</definedName>
    <definedName name="_AMO_SingleObject_910542735_ROM_F0.SEC2.Report_10.SEC1.BDY.Detailed_and_or_summarized_report" localSheetId="69" hidden="1">#REF!</definedName>
    <definedName name="_AMO_SingleObject_910542735_ROM_F0.SEC2.Report_10.SEC1.BDY.Detailed_and_or_summarized_report" localSheetId="60" hidden="1">#REF!</definedName>
    <definedName name="_AMO_SingleObject_910542735_ROM_F0.SEC2.Report_10.SEC1.BDY.Detailed_and_or_summarized_report" localSheetId="2" hidden="1">#REF!</definedName>
    <definedName name="_AMO_SingleObject_910542735_ROM_F0.SEC2.Report_10.SEC1.BDY.Detailed_and_or_summarized_report" localSheetId="17" hidden="1">#REF!</definedName>
    <definedName name="_AMO_SingleObject_910542735_ROM_F0.SEC2.Report_10.SEC1.BDY.Detailed_and_or_summarized_report" localSheetId="18" hidden="1">#REF!</definedName>
    <definedName name="_AMO_SingleObject_910542735_ROM_F0.SEC2.Report_10.SEC1.BDY.Detailed_and_or_summarized_report" localSheetId="19" hidden="1">#REF!</definedName>
    <definedName name="_AMO_SingleObject_910542735_ROM_F0.SEC2.Report_10.SEC1.BDY.Detailed_and_or_summarized_report" localSheetId="26" hidden="1">#REF!</definedName>
    <definedName name="_AMO_SingleObject_910542735_ROM_F0.SEC2.Report_10.SEC1.BDY.Detailed_and_or_summarized_report" localSheetId="4" hidden="1">#REF!</definedName>
    <definedName name="_AMO_SingleObject_910542735_ROM_F0.SEC2.Report_10.SEC1.BDY.Detailed_and_or_summarized_report" localSheetId="5" hidden="1">#REF!</definedName>
    <definedName name="_AMO_SingleObject_910542735_ROM_F0.SEC2.Report_10.SEC1.BDY.Detailed_and_or_summarized_report" hidden="1">#REF!</definedName>
    <definedName name="_AMO_SingleObject_910542735_ROM_F0.SEC2.Report_10.SEC1.HDR.TXT1" localSheetId="69" hidden="1">#REF!</definedName>
    <definedName name="_AMO_SingleObject_910542735_ROM_F0.SEC2.Report_10.SEC1.HDR.TXT1" localSheetId="60" hidden="1">#REF!</definedName>
    <definedName name="_AMO_SingleObject_910542735_ROM_F0.SEC2.Report_10.SEC1.HDR.TXT1" localSheetId="2" hidden="1">#REF!</definedName>
    <definedName name="_AMO_SingleObject_910542735_ROM_F0.SEC2.Report_10.SEC1.HDR.TXT1" localSheetId="17" hidden="1">#REF!</definedName>
    <definedName name="_AMO_SingleObject_910542735_ROM_F0.SEC2.Report_10.SEC1.HDR.TXT1" localSheetId="18" hidden="1">#REF!</definedName>
    <definedName name="_AMO_SingleObject_910542735_ROM_F0.SEC2.Report_10.SEC1.HDR.TXT1" localSheetId="19" hidden="1">#REF!</definedName>
    <definedName name="_AMO_SingleObject_910542735_ROM_F0.SEC2.Report_10.SEC1.HDR.TXT1" localSheetId="26" hidden="1">#REF!</definedName>
    <definedName name="_AMO_SingleObject_910542735_ROM_F0.SEC2.Report_10.SEC1.HDR.TXT1" localSheetId="4" hidden="1">#REF!</definedName>
    <definedName name="_AMO_SingleObject_910542735_ROM_F0.SEC2.Report_10.SEC1.HDR.TXT1" localSheetId="5" hidden="1">#REF!</definedName>
    <definedName name="_AMO_SingleObject_910542735_ROM_F0.SEC2.Report_10.SEC1.HDR.TXT1" hidden="1">#REF!</definedName>
    <definedName name="_AMO_SingleObject_910542735_ROM_F0.SEC2.Report_11.SEC1.BDY.Detailed_and_or_summarized_report" localSheetId="69" hidden="1">#REF!</definedName>
    <definedName name="_AMO_SingleObject_910542735_ROM_F0.SEC2.Report_11.SEC1.BDY.Detailed_and_or_summarized_report" localSheetId="60" hidden="1">#REF!</definedName>
    <definedName name="_AMO_SingleObject_910542735_ROM_F0.SEC2.Report_11.SEC1.BDY.Detailed_and_or_summarized_report" localSheetId="2" hidden="1">#REF!</definedName>
    <definedName name="_AMO_SingleObject_910542735_ROM_F0.SEC2.Report_11.SEC1.BDY.Detailed_and_or_summarized_report" localSheetId="17" hidden="1">#REF!</definedName>
    <definedName name="_AMO_SingleObject_910542735_ROM_F0.SEC2.Report_11.SEC1.BDY.Detailed_and_or_summarized_report" localSheetId="18" hidden="1">#REF!</definedName>
    <definedName name="_AMO_SingleObject_910542735_ROM_F0.SEC2.Report_11.SEC1.BDY.Detailed_and_or_summarized_report" localSheetId="19" hidden="1">#REF!</definedName>
    <definedName name="_AMO_SingleObject_910542735_ROM_F0.SEC2.Report_11.SEC1.BDY.Detailed_and_or_summarized_report" localSheetId="26" hidden="1">#REF!</definedName>
    <definedName name="_AMO_SingleObject_910542735_ROM_F0.SEC2.Report_11.SEC1.BDY.Detailed_and_or_summarized_report" localSheetId="4" hidden="1">#REF!</definedName>
    <definedName name="_AMO_SingleObject_910542735_ROM_F0.SEC2.Report_11.SEC1.BDY.Detailed_and_or_summarized_report" localSheetId="5" hidden="1">#REF!</definedName>
    <definedName name="_AMO_SingleObject_910542735_ROM_F0.SEC2.Report_11.SEC1.BDY.Detailed_and_or_summarized_report" hidden="1">#REF!</definedName>
    <definedName name="_AMO_SingleObject_910542735_ROM_F0.SEC2.Report_11.SEC1.HDR.TXT1" localSheetId="69" hidden="1">#REF!</definedName>
    <definedName name="_AMO_SingleObject_910542735_ROM_F0.SEC2.Report_11.SEC1.HDR.TXT1" localSheetId="60" hidden="1">#REF!</definedName>
    <definedName name="_AMO_SingleObject_910542735_ROM_F0.SEC2.Report_11.SEC1.HDR.TXT1" localSheetId="2" hidden="1">#REF!</definedName>
    <definedName name="_AMO_SingleObject_910542735_ROM_F0.SEC2.Report_11.SEC1.HDR.TXT1" localSheetId="17" hidden="1">#REF!</definedName>
    <definedName name="_AMO_SingleObject_910542735_ROM_F0.SEC2.Report_11.SEC1.HDR.TXT1" localSheetId="18" hidden="1">#REF!</definedName>
    <definedName name="_AMO_SingleObject_910542735_ROM_F0.SEC2.Report_11.SEC1.HDR.TXT1" localSheetId="19" hidden="1">#REF!</definedName>
    <definedName name="_AMO_SingleObject_910542735_ROM_F0.SEC2.Report_11.SEC1.HDR.TXT1" localSheetId="26" hidden="1">#REF!</definedName>
    <definedName name="_AMO_SingleObject_910542735_ROM_F0.SEC2.Report_11.SEC1.HDR.TXT1" localSheetId="4" hidden="1">#REF!</definedName>
    <definedName name="_AMO_SingleObject_910542735_ROM_F0.SEC2.Report_11.SEC1.HDR.TXT1" localSheetId="5" hidden="1">#REF!</definedName>
    <definedName name="_AMO_SingleObject_910542735_ROM_F0.SEC2.Report_11.SEC1.HDR.TXT1" hidden="1">#REF!</definedName>
    <definedName name="_AMO_SingleObject_910542735_ROM_F0.SEC2.Report_12.SEC1.BDY.Detailed_and_or_summarized_report" localSheetId="69" hidden="1">#REF!</definedName>
    <definedName name="_AMO_SingleObject_910542735_ROM_F0.SEC2.Report_12.SEC1.BDY.Detailed_and_or_summarized_report" localSheetId="60" hidden="1">#REF!</definedName>
    <definedName name="_AMO_SingleObject_910542735_ROM_F0.SEC2.Report_12.SEC1.BDY.Detailed_and_or_summarized_report" localSheetId="2" hidden="1">#REF!</definedName>
    <definedName name="_AMO_SingleObject_910542735_ROM_F0.SEC2.Report_12.SEC1.BDY.Detailed_and_or_summarized_report" localSheetId="17" hidden="1">#REF!</definedName>
    <definedName name="_AMO_SingleObject_910542735_ROM_F0.SEC2.Report_12.SEC1.BDY.Detailed_and_or_summarized_report" localSheetId="18" hidden="1">#REF!</definedName>
    <definedName name="_AMO_SingleObject_910542735_ROM_F0.SEC2.Report_12.SEC1.BDY.Detailed_and_or_summarized_report" localSheetId="19" hidden="1">#REF!</definedName>
    <definedName name="_AMO_SingleObject_910542735_ROM_F0.SEC2.Report_12.SEC1.BDY.Detailed_and_or_summarized_report" localSheetId="26" hidden="1">#REF!</definedName>
    <definedName name="_AMO_SingleObject_910542735_ROM_F0.SEC2.Report_12.SEC1.BDY.Detailed_and_or_summarized_report" localSheetId="4" hidden="1">#REF!</definedName>
    <definedName name="_AMO_SingleObject_910542735_ROM_F0.SEC2.Report_12.SEC1.BDY.Detailed_and_or_summarized_report" localSheetId="5" hidden="1">#REF!</definedName>
    <definedName name="_AMO_SingleObject_910542735_ROM_F0.SEC2.Report_12.SEC1.BDY.Detailed_and_or_summarized_report" hidden="1">#REF!</definedName>
    <definedName name="_AMO_SingleObject_910542735_ROM_F0.SEC2.Report_12.SEC1.HDR.TXT1" localSheetId="69" hidden="1">#REF!</definedName>
    <definedName name="_AMO_SingleObject_910542735_ROM_F0.SEC2.Report_12.SEC1.HDR.TXT1" localSheetId="60" hidden="1">#REF!</definedName>
    <definedName name="_AMO_SingleObject_910542735_ROM_F0.SEC2.Report_12.SEC1.HDR.TXT1" localSheetId="2" hidden="1">#REF!</definedName>
    <definedName name="_AMO_SingleObject_910542735_ROM_F0.SEC2.Report_12.SEC1.HDR.TXT1" localSheetId="17" hidden="1">#REF!</definedName>
    <definedName name="_AMO_SingleObject_910542735_ROM_F0.SEC2.Report_12.SEC1.HDR.TXT1" localSheetId="18" hidden="1">#REF!</definedName>
    <definedName name="_AMO_SingleObject_910542735_ROM_F0.SEC2.Report_12.SEC1.HDR.TXT1" localSheetId="19" hidden="1">#REF!</definedName>
    <definedName name="_AMO_SingleObject_910542735_ROM_F0.SEC2.Report_12.SEC1.HDR.TXT1" localSheetId="26" hidden="1">#REF!</definedName>
    <definedName name="_AMO_SingleObject_910542735_ROM_F0.SEC2.Report_12.SEC1.HDR.TXT1" localSheetId="4" hidden="1">#REF!</definedName>
    <definedName name="_AMO_SingleObject_910542735_ROM_F0.SEC2.Report_12.SEC1.HDR.TXT1" localSheetId="5" hidden="1">#REF!</definedName>
    <definedName name="_AMO_SingleObject_910542735_ROM_F0.SEC2.Report_12.SEC1.HDR.TXT1" hidden="1">#REF!</definedName>
    <definedName name="_AMO_SingleObject_910542735_ROM_F0.SEC2.Report_13.SEC1.BDY.Detailed_and_or_summarized_report" localSheetId="69" hidden="1">#REF!</definedName>
    <definedName name="_AMO_SingleObject_910542735_ROM_F0.SEC2.Report_13.SEC1.BDY.Detailed_and_or_summarized_report" localSheetId="60" hidden="1">#REF!</definedName>
    <definedName name="_AMO_SingleObject_910542735_ROM_F0.SEC2.Report_13.SEC1.BDY.Detailed_and_or_summarized_report" localSheetId="2" hidden="1">#REF!</definedName>
    <definedName name="_AMO_SingleObject_910542735_ROM_F0.SEC2.Report_13.SEC1.BDY.Detailed_and_or_summarized_report" localSheetId="17" hidden="1">#REF!</definedName>
    <definedName name="_AMO_SingleObject_910542735_ROM_F0.SEC2.Report_13.SEC1.BDY.Detailed_and_or_summarized_report" localSheetId="18" hidden="1">#REF!</definedName>
    <definedName name="_AMO_SingleObject_910542735_ROM_F0.SEC2.Report_13.SEC1.BDY.Detailed_and_or_summarized_report" localSheetId="19" hidden="1">#REF!</definedName>
    <definedName name="_AMO_SingleObject_910542735_ROM_F0.SEC2.Report_13.SEC1.BDY.Detailed_and_or_summarized_report" localSheetId="26" hidden="1">#REF!</definedName>
    <definedName name="_AMO_SingleObject_910542735_ROM_F0.SEC2.Report_13.SEC1.BDY.Detailed_and_or_summarized_report" localSheetId="4" hidden="1">#REF!</definedName>
    <definedName name="_AMO_SingleObject_910542735_ROM_F0.SEC2.Report_13.SEC1.BDY.Detailed_and_or_summarized_report" localSheetId="5" hidden="1">#REF!</definedName>
    <definedName name="_AMO_SingleObject_910542735_ROM_F0.SEC2.Report_13.SEC1.BDY.Detailed_and_or_summarized_report" hidden="1">#REF!</definedName>
    <definedName name="_AMO_SingleObject_910542735_ROM_F0.SEC2.Report_13.SEC1.HDR.TXT1" localSheetId="69" hidden="1">#REF!</definedName>
    <definedName name="_AMO_SingleObject_910542735_ROM_F0.SEC2.Report_13.SEC1.HDR.TXT1" localSheetId="60" hidden="1">#REF!</definedName>
    <definedName name="_AMO_SingleObject_910542735_ROM_F0.SEC2.Report_13.SEC1.HDR.TXT1" localSheetId="2" hidden="1">#REF!</definedName>
    <definedName name="_AMO_SingleObject_910542735_ROM_F0.SEC2.Report_13.SEC1.HDR.TXT1" localSheetId="17" hidden="1">#REF!</definedName>
    <definedName name="_AMO_SingleObject_910542735_ROM_F0.SEC2.Report_13.SEC1.HDR.TXT1" localSheetId="18" hidden="1">#REF!</definedName>
    <definedName name="_AMO_SingleObject_910542735_ROM_F0.SEC2.Report_13.SEC1.HDR.TXT1" localSheetId="19" hidden="1">#REF!</definedName>
    <definedName name="_AMO_SingleObject_910542735_ROM_F0.SEC2.Report_13.SEC1.HDR.TXT1" localSheetId="26" hidden="1">#REF!</definedName>
    <definedName name="_AMO_SingleObject_910542735_ROM_F0.SEC2.Report_13.SEC1.HDR.TXT1" localSheetId="4" hidden="1">#REF!</definedName>
    <definedName name="_AMO_SingleObject_910542735_ROM_F0.SEC2.Report_13.SEC1.HDR.TXT1" localSheetId="5" hidden="1">#REF!</definedName>
    <definedName name="_AMO_SingleObject_910542735_ROM_F0.SEC2.Report_13.SEC1.HDR.TXT1" hidden="1">#REF!</definedName>
    <definedName name="_AMO_SingleObject_910542735_ROM_F0.SEC2.Report_14.SEC1.BDY.Detailed_and_or_summarized_report" localSheetId="69" hidden="1">#REF!</definedName>
    <definedName name="_AMO_SingleObject_910542735_ROM_F0.SEC2.Report_14.SEC1.BDY.Detailed_and_or_summarized_report" localSheetId="60" hidden="1">#REF!</definedName>
    <definedName name="_AMO_SingleObject_910542735_ROM_F0.SEC2.Report_14.SEC1.BDY.Detailed_and_or_summarized_report" localSheetId="2" hidden="1">#REF!</definedName>
    <definedName name="_AMO_SingleObject_910542735_ROM_F0.SEC2.Report_14.SEC1.BDY.Detailed_and_or_summarized_report" localSheetId="17" hidden="1">#REF!</definedName>
    <definedName name="_AMO_SingleObject_910542735_ROM_F0.SEC2.Report_14.SEC1.BDY.Detailed_and_or_summarized_report" localSheetId="18" hidden="1">#REF!</definedName>
    <definedName name="_AMO_SingleObject_910542735_ROM_F0.SEC2.Report_14.SEC1.BDY.Detailed_and_or_summarized_report" localSheetId="19" hidden="1">#REF!</definedName>
    <definedName name="_AMO_SingleObject_910542735_ROM_F0.SEC2.Report_14.SEC1.BDY.Detailed_and_or_summarized_report" localSheetId="26" hidden="1">#REF!</definedName>
    <definedName name="_AMO_SingleObject_910542735_ROM_F0.SEC2.Report_14.SEC1.BDY.Detailed_and_or_summarized_report" localSheetId="4" hidden="1">#REF!</definedName>
    <definedName name="_AMO_SingleObject_910542735_ROM_F0.SEC2.Report_14.SEC1.BDY.Detailed_and_or_summarized_report" localSheetId="5" hidden="1">#REF!</definedName>
    <definedName name="_AMO_SingleObject_910542735_ROM_F0.SEC2.Report_14.SEC1.BDY.Detailed_and_or_summarized_report" hidden="1">#REF!</definedName>
    <definedName name="_AMO_SingleObject_910542735_ROM_F0.SEC2.Report_14.SEC1.HDR.TXT1" localSheetId="69" hidden="1">#REF!</definedName>
    <definedName name="_AMO_SingleObject_910542735_ROM_F0.SEC2.Report_14.SEC1.HDR.TXT1" localSheetId="60" hidden="1">#REF!</definedName>
    <definedName name="_AMO_SingleObject_910542735_ROM_F0.SEC2.Report_14.SEC1.HDR.TXT1" localSheetId="2" hidden="1">#REF!</definedName>
    <definedName name="_AMO_SingleObject_910542735_ROM_F0.SEC2.Report_14.SEC1.HDR.TXT1" localSheetId="17" hidden="1">#REF!</definedName>
    <definedName name="_AMO_SingleObject_910542735_ROM_F0.SEC2.Report_14.SEC1.HDR.TXT1" localSheetId="18" hidden="1">#REF!</definedName>
    <definedName name="_AMO_SingleObject_910542735_ROM_F0.SEC2.Report_14.SEC1.HDR.TXT1" localSheetId="19" hidden="1">#REF!</definedName>
    <definedName name="_AMO_SingleObject_910542735_ROM_F0.SEC2.Report_14.SEC1.HDR.TXT1" localSheetId="26" hidden="1">#REF!</definedName>
    <definedName name="_AMO_SingleObject_910542735_ROM_F0.SEC2.Report_14.SEC1.HDR.TXT1" localSheetId="4" hidden="1">#REF!</definedName>
    <definedName name="_AMO_SingleObject_910542735_ROM_F0.SEC2.Report_14.SEC1.HDR.TXT1" localSheetId="5" hidden="1">#REF!</definedName>
    <definedName name="_AMO_SingleObject_910542735_ROM_F0.SEC2.Report_14.SEC1.HDR.TXT1" hidden="1">#REF!</definedName>
    <definedName name="_AMO_SingleObject_910542735_ROM_F0.SEC2.Report_2.SEC1.BDY.Detailed_and_or_summarized_report" localSheetId="69" hidden="1">#REF!</definedName>
    <definedName name="_AMO_SingleObject_910542735_ROM_F0.SEC2.Report_2.SEC1.BDY.Detailed_and_or_summarized_report" localSheetId="60" hidden="1">#REF!</definedName>
    <definedName name="_AMO_SingleObject_910542735_ROM_F0.SEC2.Report_2.SEC1.BDY.Detailed_and_or_summarized_report" localSheetId="2" hidden="1">#REF!</definedName>
    <definedName name="_AMO_SingleObject_910542735_ROM_F0.SEC2.Report_2.SEC1.BDY.Detailed_and_or_summarized_report" localSheetId="17" hidden="1">#REF!</definedName>
    <definedName name="_AMO_SingleObject_910542735_ROM_F0.SEC2.Report_2.SEC1.BDY.Detailed_and_or_summarized_report" localSheetId="18" hidden="1">#REF!</definedName>
    <definedName name="_AMO_SingleObject_910542735_ROM_F0.SEC2.Report_2.SEC1.BDY.Detailed_and_or_summarized_report" localSheetId="19" hidden="1">#REF!</definedName>
    <definedName name="_AMO_SingleObject_910542735_ROM_F0.SEC2.Report_2.SEC1.BDY.Detailed_and_or_summarized_report" localSheetId="26" hidden="1">#REF!</definedName>
    <definedName name="_AMO_SingleObject_910542735_ROM_F0.SEC2.Report_2.SEC1.BDY.Detailed_and_or_summarized_report" localSheetId="4" hidden="1">#REF!</definedName>
    <definedName name="_AMO_SingleObject_910542735_ROM_F0.SEC2.Report_2.SEC1.BDY.Detailed_and_or_summarized_report" localSheetId="5" hidden="1">#REF!</definedName>
    <definedName name="_AMO_SingleObject_910542735_ROM_F0.SEC2.Report_2.SEC1.BDY.Detailed_and_or_summarized_report" hidden="1">#REF!</definedName>
    <definedName name="_AMO_SingleObject_910542735_ROM_F0.SEC2.Report_2.SEC1.HDR.TXT1" localSheetId="69" hidden="1">#REF!</definedName>
    <definedName name="_AMO_SingleObject_910542735_ROM_F0.SEC2.Report_2.SEC1.HDR.TXT1" localSheetId="60" hidden="1">#REF!</definedName>
    <definedName name="_AMO_SingleObject_910542735_ROM_F0.SEC2.Report_2.SEC1.HDR.TXT1" localSheetId="2" hidden="1">#REF!</definedName>
    <definedName name="_AMO_SingleObject_910542735_ROM_F0.SEC2.Report_2.SEC1.HDR.TXT1" localSheetId="17" hidden="1">#REF!</definedName>
    <definedName name="_AMO_SingleObject_910542735_ROM_F0.SEC2.Report_2.SEC1.HDR.TXT1" localSheetId="18" hidden="1">#REF!</definedName>
    <definedName name="_AMO_SingleObject_910542735_ROM_F0.SEC2.Report_2.SEC1.HDR.TXT1" localSheetId="19" hidden="1">#REF!</definedName>
    <definedName name="_AMO_SingleObject_910542735_ROM_F0.SEC2.Report_2.SEC1.HDR.TXT1" localSheetId="26" hidden="1">#REF!</definedName>
    <definedName name="_AMO_SingleObject_910542735_ROM_F0.SEC2.Report_2.SEC1.HDR.TXT1" localSheetId="4" hidden="1">#REF!</definedName>
    <definedName name="_AMO_SingleObject_910542735_ROM_F0.SEC2.Report_2.SEC1.HDR.TXT1" localSheetId="5" hidden="1">#REF!</definedName>
    <definedName name="_AMO_SingleObject_910542735_ROM_F0.SEC2.Report_2.SEC1.HDR.TXT1" hidden="1">#REF!</definedName>
    <definedName name="_AMO_SingleObject_910542735_ROM_F0.SEC2.Report_3.SEC1.BDY.Detailed_and_or_summarized_report" localSheetId="69" hidden="1">#REF!</definedName>
    <definedName name="_AMO_SingleObject_910542735_ROM_F0.SEC2.Report_3.SEC1.BDY.Detailed_and_or_summarized_report" localSheetId="60" hidden="1">#REF!</definedName>
    <definedName name="_AMO_SingleObject_910542735_ROM_F0.SEC2.Report_3.SEC1.BDY.Detailed_and_or_summarized_report" localSheetId="2" hidden="1">#REF!</definedName>
    <definedName name="_AMO_SingleObject_910542735_ROM_F0.SEC2.Report_3.SEC1.BDY.Detailed_and_or_summarized_report" localSheetId="17" hidden="1">#REF!</definedName>
    <definedName name="_AMO_SingleObject_910542735_ROM_F0.SEC2.Report_3.SEC1.BDY.Detailed_and_or_summarized_report" localSheetId="18" hidden="1">#REF!</definedName>
    <definedName name="_AMO_SingleObject_910542735_ROM_F0.SEC2.Report_3.SEC1.BDY.Detailed_and_or_summarized_report" localSheetId="19" hidden="1">#REF!</definedName>
    <definedName name="_AMO_SingleObject_910542735_ROM_F0.SEC2.Report_3.SEC1.BDY.Detailed_and_or_summarized_report" localSheetId="26" hidden="1">#REF!</definedName>
    <definedName name="_AMO_SingleObject_910542735_ROM_F0.SEC2.Report_3.SEC1.BDY.Detailed_and_or_summarized_report" localSheetId="4" hidden="1">#REF!</definedName>
    <definedName name="_AMO_SingleObject_910542735_ROM_F0.SEC2.Report_3.SEC1.BDY.Detailed_and_or_summarized_report" localSheetId="5" hidden="1">#REF!</definedName>
    <definedName name="_AMO_SingleObject_910542735_ROM_F0.SEC2.Report_3.SEC1.BDY.Detailed_and_or_summarized_report" hidden="1">#REF!</definedName>
    <definedName name="_AMO_SingleObject_910542735_ROM_F0.SEC2.Report_3.SEC1.HDR.TXT1" localSheetId="69" hidden="1">#REF!</definedName>
    <definedName name="_AMO_SingleObject_910542735_ROM_F0.SEC2.Report_3.SEC1.HDR.TXT1" localSheetId="60" hidden="1">#REF!</definedName>
    <definedName name="_AMO_SingleObject_910542735_ROM_F0.SEC2.Report_3.SEC1.HDR.TXT1" localSheetId="2" hidden="1">#REF!</definedName>
    <definedName name="_AMO_SingleObject_910542735_ROM_F0.SEC2.Report_3.SEC1.HDR.TXT1" localSheetId="17" hidden="1">#REF!</definedName>
    <definedName name="_AMO_SingleObject_910542735_ROM_F0.SEC2.Report_3.SEC1.HDR.TXT1" localSheetId="18" hidden="1">#REF!</definedName>
    <definedName name="_AMO_SingleObject_910542735_ROM_F0.SEC2.Report_3.SEC1.HDR.TXT1" localSheetId="19" hidden="1">#REF!</definedName>
    <definedName name="_AMO_SingleObject_910542735_ROM_F0.SEC2.Report_3.SEC1.HDR.TXT1" localSheetId="26" hidden="1">#REF!</definedName>
    <definedName name="_AMO_SingleObject_910542735_ROM_F0.SEC2.Report_3.SEC1.HDR.TXT1" localSheetId="4" hidden="1">#REF!</definedName>
    <definedName name="_AMO_SingleObject_910542735_ROM_F0.SEC2.Report_3.SEC1.HDR.TXT1" localSheetId="5" hidden="1">#REF!</definedName>
    <definedName name="_AMO_SingleObject_910542735_ROM_F0.SEC2.Report_3.SEC1.HDR.TXT1" hidden="1">#REF!</definedName>
    <definedName name="_AMO_SingleObject_910542735_ROM_F0.SEC2.Report_4.SEC1.BDY.Detailed_and_or_summarized_report" localSheetId="69" hidden="1">#REF!</definedName>
    <definedName name="_AMO_SingleObject_910542735_ROM_F0.SEC2.Report_4.SEC1.BDY.Detailed_and_or_summarized_report" localSheetId="60" hidden="1">#REF!</definedName>
    <definedName name="_AMO_SingleObject_910542735_ROM_F0.SEC2.Report_4.SEC1.BDY.Detailed_and_or_summarized_report" localSheetId="2" hidden="1">#REF!</definedName>
    <definedName name="_AMO_SingleObject_910542735_ROM_F0.SEC2.Report_4.SEC1.BDY.Detailed_and_or_summarized_report" localSheetId="17" hidden="1">#REF!</definedName>
    <definedName name="_AMO_SingleObject_910542735_ROM_F0.SEC2.Report_4.SEC1.BDY.Detailed_and_or_summarized_report" localSheetId="18" hidden="1">#REF!</definedName>
    <definedName name="_AMO_SingleObject_910542735_ROM_F0.SEC2.Report_4.SEC1.BDY.Detailed_and_or_summarized_report" localSheetId="19" hidden="1">#REF!</definedName>
    <definedName name="_AMO_SingleObject_910542735_ROM_F0.SEC2.Report_4.SEC1.BDY.Detailed_and_or_summarized_report" localSheetId="26" hidden="1">#REF!</definedName>
    <definedName name="_AMO_SingleObject_910542735_ROM_F0.SEC2.Report_4.SEC1.BDY.Detailed_and_or_summarized_report" localSheetId="4" hidden="1">#REF!</definedName>
    <definedName name="_AMO_SingleObject_910542735_ROM_F0.SEC2.Report_4.SEC1.BDY.Detailed_and_or_summarized_report" localSheetId="5" hidden="1">#REF!</definedName>
    <definedName name="_AMO_SingleObject_910542735_ROM_F0.SEC2.Report_4.SEC1.BDY.Detailed_and_or_summarized_report" hidden="1">#REF!</definedName>
    <definedName name="_AMO_SingleObject_910542735_ROM_F0.SEC2.Report_4.SEC1.HDR.TXT1" localSheetId="69" hidden="1">#REF!</definedName>
    <definedName name="_AMO_SingleObject_910542735_ROM_F0.SEC2.Report_4.SEC1.HDR.TXT1" localSheetId="60" hidden="1">#REF!</definedName>
    <definedName name="_AMO_SingleObject_910542735_ROM_F0.SEC2.Report_4.SEC1.HDR.TXT1" localSheetId="2" hidden="1">#REF!</definedName>
    <definedName name="_AMO_SingleObject_910542735_ROM_F0.SEC2.Report_4.SEC1.HDR.TXT1" localSheetId="17" hidden="1">#REF!</definedName>
    <definedName name="_AMO_SingleObject_910542735_ROM_F0.SEC2.Report_4.SEC1.HDR.TXT1" localSheetId="18" hidden="1">#REF!</definedName>
    <definedName name="_AMO_SingleObject_910542735_ROM_F0.SEC2.Report_4.SEC1.HDR.TXT1" localSheetId="19" hidden="1">#REF!</definedName>
    <definedName name="_AMO_SingleObject_910542735_ROM_F0.SEC2.Report_4.SEC1.HDR.TXT1" localSheetId="26" hidden="1">#REF!</definedName>
    <definedName name="_AMO_SingleObject_910542735_ROM_F0.SEC2.Report_4.SEC1.HDR.TXT1" localSheetId="4" hidden="1">#REF!</definedName>
    <definedName name="_AMO_SingleObject_910542735_ROM_F0.SEC2.Report_4.SEC1.HDR.TXT1" localSheetId="5" hidden="1">#REF!</definedName>
    <definedName name="_AMO_SingleObject_910542735_ROM_F0.SEC2.Report_4.SEC1.HDR.TXT1" hidden="1">#REF!</definedName>
    <definedName name="_AMO_SingleObject_910542735_ROM_F0.SEC2.Report_5.SEC1.BDY.Detailed_and_or_summarized_report" localSheetId="69" hidden="1">#REF!</definedName>
    <definedName name="_AMO_SingleObject_910542735_ROM_F0.SEC2.Report_5.SEC1.BDY.Detailed_and_or_summarized_report" localSheetId="60" hidden="1">#REF!</definedName>
    <definedName name="_AMO_SingleObject_910542735_ROM_F0.SEC2.Report_5.SEC1.BDY.Detailed_and_or_summarized_report" localSheetId="2" hidden="1">#REF!</definedName>
    <definedName name="_AMO_SingleObject_910542735_ROM_F0.SEC2.Report_5.SEC1.BDY.Detailed_and_or_summarized_report" localSheetId="17" hidden="1">#REF!</definedName>
    <definedName name="_AMO_SingleObject_910542735_ROM_F0.SEC2.Report_5.SEC1.BDY.Detailed_and_or_summarized_report" localSheetId="18" hidden="1">#REF!</definedName>
    <definedName name="_AMO_SingleObject_910542735_ROM_F0.SEC2.Report_5.SEC1.BDY.Detailed_and_or_summarized_report" localSheetId="19" hidden="1">#REF!</definedName>
    <definedName name="_AMO_SingleObject_910542735_ROM_F0.SEC2.Report_5.SEC1.BDY.Detailed_and_or_summarized_report" localSheetId="26" hidden="1">#REF!</definedName>
    <definedName name="_AMO_SingleObject_910542735_ROM_F0.SEC2.Report_5.SEC1.BDY.Detailed_and_or_summarized_report" localSheetId="4" hidden="1">#REF!</definedName>
    <definedName name="_AMO_SingleObject_910542735_ROM_F0.SEC2.Report_5.SEC1.BDY.Detailed_and_or_summarized_report" localSheetId="5" hidden="1">#REF!</definedName>
    <definedName name="_AMO_SingleObject_910542735_ROM_F0.SEC2.Report_5.SEC1.BDY.Detailed_and_or_summarized_report" hidden="1">#REF!</definedName>
    <definedName name="_AMO_SingleObject_910542735_ROM_F0.SEC2.Report_5.SEC1.HDR.TXT1" localSheetId="69" hidden="1">#REF!</definedName>
    <definedName name="_AMO_SingleObject_910542735_ROM_F0.SEC2.Report_5.SEC1.HDR.TXT1" localSheetId="60" hidden="1">#REF!</definedName>
    <definedName name="_AMO_SingleObject_910542735_ROM_F0.SEC2.Report_5.SEC1.HDR.TXT1" localSheetId="2" hidden="1">#REF!</definedName>
    <definedName name="_AMO_SingleObject_910542735_ROM_F0.SEC2.Report_5.SEC1.HDR.TXT1" localSheetId="17" hidden="1">#REF!</definedName>
    <definedName name="_AMO_SingleObject_910542735_ROM_F0.SEC2.Report_5.SEC1.HDR.TXT1" localSheetId="18" hidden="1">#REF!</definedName>
    <definedName name="_AMO_SingleObject_910542735_ROM_F0.SEC2.Report_5.SEC1.HDR.TXT1" localSheetId="19" hidden="1">#REF!</definedName>
    <definedName name="_AMO_SingleObject_910542735_ROM_F0.SEC2.Report_5.SEC1.HDR.TXT1" localSheetId="26" hidden="1">#REF!</definedName>
    <definedName name="_AMO_SingleObject_910542735_ROM_F0.SEC2.Report_5.SEC1.HDR.TXT1" localSheetId="4" hidden="1">#REF!</definedName>
    <definedName name="_AMO_SingleObject_910542735_ROM_F0.SEC2.Report_5.SEC1.HDR.TXT1" localSheetId="5" hidden="1">#REF!</definedName>
    <definedName name="_AMO_SingleObject_910542735_ROM_F0.SEC2.Report_5.SEC1.HDR.TXT1" hidden="1">#REF!</definedName>
    <definedName name="_AMO_SingleObject_910542735_ROM_F0.SEC2.Report_6.SEC1.BDY.Detailed_and_or_summarized_report" localSheetId="69" hidden="1">#REF!</definedName>
    <definedName name="_AMO_SingleObject_910542735_ROM_F0.SEC2.Report_6.SEC1.BDY.Detailed_and_or_summarized_report" localSheetId="60" hidden="1">#REF!</definedName>
    <definedName name="_AMO_SingleObject_910542735_ROM_F0.SEC2.Report_6.SEC1.BDY.Detailed_and_or_summarized_report" localSheetId="2" hidden="1">#REF!</definedName>
    <definedName name="_AMO_SingleObject_910542735_ROM_F0.SEC2.Report_6.SEC1.BDY.Detailed_and_or_summarized_report" localSheetId="17" hidden="1">#REF!</definedName>
    <definedName name="_AMO_SingleObject_910542735_ROM_F0.SEC2.Report_6.SEC1.BDY.Detailed_and_or_summarized_report" localSheetId="18" hidden="1">#REF!</definedName>
    <definedName name="_AMO_SingleObject_910542735_ROM_F0.SEC2.Report_6.SEC1.BDY.Detailed_and_or_summarized_report" localSheetId="19" hidden="1">#REF!</definedName>
    <definedName name="_AMO_SingleObject_910542735_ROM_F0.SEC2.Report_6.SEC1.BDY.Detailed_and_or_summarized_report" localSheetId="26" hidden="1">#REF!</definedName>
    <definedName name="_AMO_SingleObject_910542735_ROM_F0.SEC2.Report_6.SEC1.BDY.Detailed_and_or_summarized_report" localSheetId="4" hidden="1">#REF!</definedName>
    <definedName name="_AMO_SingleObject_910542735_ROM_F0.SEC2.Report_6.SEC1.BDY.Detailed_and_or_summarized_report" localSheetId="5" hidden="1">#REF!</definedName>
    <definedName name="_AMO_SingleObject_910542735_ROM_F0.SEC2.Report_6.SEC1.BDY.Detailed_and_or_summarized_report" hidden="1">#REF!</definedName>
    <definedName name="_AMO_SingleObject_910542735_ROM_F0.SEC2.Report_6.SEC1.HDR.TXT1" localSheetId="69" hidden="1">#REF!</definedName>
    <definedName name="_AMO_SingleObject_910542735_ROM_F0.SEC2.Report_6.SEC1.HDR.TXT1" localSheetId="60" hidden="1">#REF!</definedName>
    <definedName name="_AMO_SingleObject_910542735_ROM_F0.SEC2.Report_6.SEC1.HDR.TXT1" localSheetId="2" hidden="1">#REF!</definedName>
    <definedName name="_AMO_SingleObject_910542735_ROM_F0.SEC2.Report_6.SEC1.HDR.TXT1" localSheetId="17" hidden="1">#REF!</definedName>
    <definedName name="_AMO_SingleObject_910542735_ROM_F0.SEC2.Report_6.SEC1.HDR.TXT1" localSheetId="18" hidden="1">#REF!</definedName>
    <definedName name="_AMO_SingleObject_910542735_ROM_F0.SEC2.Report_6.SEC1.HDR.TXT1" localSheetId="19" hidden="1">#REF!</definedName>
    <definedName name="_AMO_SingleObject_910542735_ROM_F0.SEC2.Report_6.SEC1.HDR.TXT1" localSheetId="26" hidden="1">#REF!</definedName>
    <definedName name="_AMO_SingleObject_910542735_ROM_F0.SEC2.Report_6.SEC1.HDR.TXT1" localSheetId="4" hidden="1">#REF!</definedName>
    <definedName name="_AMO_SingleObject_910542735_ROM_F0.SEC2.Report_6.SEC1.HDR.TXT1" localSheetId="5" hidden="1">#REF!</definedName>
    <definedName name="_AMO_SingleObject_910542735_ROM_F0.SEC2.Report_6.SEC1.HDR.TXT1" hidden="1">#REF!</definedName>
    <definedName name="_AMO_SingleObject_910542735_ROM_F0.SEC2.Report_7.SEC1.BDY.Detailed_and_or_summarized_report" localSheetId="69" hidden="1">#REF!</definedName>
    <definedName name="_AMO_SingleObject_910542735_ROM_F0.SEC2.Report_7.SEC1.BDY.Detailed_and_or_summarized_report" localSheetId="60" hidden="1">#REF!</definedName>
    <definedName name="_AMO_SingleObject_910542735_ROM_F0.SEC2.Report_7.SEC1.BDY.Detailed_and_or_summarized_report" localSheetId="2" hidden="1">#REF!</definedName>
    <definedName name="_AMO_SingleObject_910542735_ROM_F0.SEC2.Report_7.SEC1.BDY.Detailed_and_or_summarized_report" localSheetId="17" hidden="1">#REF!</definedName>
    <definedName name="_AMO_SingleObject_910542735_ROM_F0.SEC2.Report_7.SEC1.BDY.Detailed_and_or_summarized_report" localSheetId="18" hidden="1">#REF!</definedName>
    <definedName name="_AMO_SingleObject_910542735_ROM_F0.SEC2.Report_7.SEC1.BDY.Detailed_and_or_summarized_report" localSheetId="19" hidden="1">#REF!</definedName>
    <definedName name="_AMO_SingleObject_910542735_ROM_F0.SEC2.Report_7.SEC1.BDY.Detailed_and_or_summarized_report" localSheetId="26" hidden="1">#REF!</definedName>
    <definedName name="_AMO_SingleObject_910542735_ROM_F0.SEC2.Report_7.SEC1.BDY.Detailed_and_or_summarized_report" localSheetId="4" hidden="1">#REF!</definedName>
    <definedName name="_AMO_SingleObject_910542735_ROM_F0.SEC2.Report_7.SEC1.BDY.Detailed_and_or_summarized_report" localSheetId="5" hidden="1">#REF!</definedName>
    <definedName name="_AMO_SingleObject_910542735_ROM_F0.SEC2.Report_7.SEC1.BDY.Detailed_and_or_summarized_report" hidden="1">#REF!</definedName>
    <definedName name="_AMO_SingleObject_910542735_ROM_F0.SEC2.Report_7.SEC1.HDR.TXT1" localSheetId="69" hidden="1">#REF!</definedName>
    <definedName name="_AMO_SingleObject_910542735_ROM_F0.SEC2.Report_7.SEC1.HDR.TXT1" localSheetId="60" hidden="1">#REF!</definedName>
    <definedName name="_AMO_SingleObject_910542735_ROM_F0.SEC2.Report_7.SEC1.HDR.TXT1" localSheetId="2" hidden="1">#REF!</definedName>
    <definedName name="_AMO_SingleObject_910542735_ROM_F0.SEC2.Report_7.SEC1.HDR.TXT1" localSheetId="17" hidden="1">#REF!</definedName>
    <definedName name="_AMO_SingleObject_910542735_ROM_F0.SEC2.Report_7.SEC1.HDR.TXT1" localSheetId="18" hidden="1">#REF!</definedName>
    <definedName name="_AMO_SingleObject_910542735_ROM_F0.SEC2.Report_7.SEC1.HDR.TXT1" localSheetId="19" hidden="1">#REF!</definedName>
    <definedName name="_AMO_SingleObject_910542735_ROM_F0.SEC2.Report_7.SEC1.HDR.TXT1" localSheetId="26" hidden="1">#REF!</definedName>
    <definedName name="_AMO_SingleObject_910542735_ROM_F0.SEC2.Report_7.SEC1.HDR.TXT1" localSheetId="4" hidden="1">#REF!</definedName>
    <definedName name="_AMO_SingleObject_910542735_ROM_F0.SEC2.Report_7.SEC1.HDR.TXT1" localSheetId="5" hidden="1">#REF!</definedName>
    <definedName name="_AMO_SingleObject_910542735_ROM_F0.SEC2.Report_7.SEC1.HDR.TXT1" hidden="1">#REF!</definedName>
    <definedName name="_AMO_SingleObject_910542735_ROM_F0.SEC2.Report_8.SEC1.BDY.Detailed_and_or_summarized_report" localSheetId="69" hidden="1">#REF!</definedName>
    <definedName name="_AMO_SingleObject_910542735_ROM_F0.SEC2.Report_8.SEC1.BDY.Detailed_and_or_summarized_report" localSheetId="60" hidden="1">#REF!</definedName>
    <definedName name="_AMO_SingleObject_910542735_ROM_F0.SEC2.Report_8.SEC1.BDY.Detailed_and_or_summarized_report" localSheetId="2" hidden="1">#REF!</definedName>
    <definedName name="_AMO_SingleObject_910542735_ROM_F0.SEC2.Report_8.SEC1.BDY.Detailed_and_or_summarized_report" localSheetId="17" hidden="1">#REF!</definedName>
    <definedName name="_AMO_SingleObject_910542735_ROM_F0.SEC2.Report_8.SEC1.BDY.Detailed_and_or_summarized_report" localSheetId="18" hidden="1">#REF!</definedName>
    <definedName name="_AMO_SingleObject_910542735_ROM_F0.SEC2.Report_8.SEC1.BDY.Detailed_and_or_summarized_report" localSheetId="19" hidden="1">#REF!</definedName>
    <definedName name="_AMO_SingleObject_910542735_ROM_F0.SEC2.Report_8.SEC1.BDY.Detailed_and_or_summarized_report" localSheetId="26" hidden="1">#REF!</definedName>
    <definedName name="_AMO_SingleObject_910542735_ROM_F0.SEC2.Report_8.SEC1.BDY.Detailed_and_or_summarized_report" localSheetId="4" hidden="1">#REF!</definedName>
    <definedName name="_AMO_SingleObject_910542735_ROM_F0.SEC2.Report_8.SEC1.BDY.Detailed_and_or_summarized_report" localSheetId="5" hidden="1">#REF!</definedName>
    <definedName name="_AMO_SingleObject_910542735_ROM_F0.SEC2.Report_8.SEC1.BDY.Detailed_and_or_summarized_report" hidden="1">#REF!</definedName>
    <definedName name="_AMO_SingleObject_910542735_ROM_F0.SEC2.Report_8.SEC1.HDR.TXT1" localSheetId="69" hidden="1">#REF!</definedName>
    <definedName name="_AMO_SingleObject_910542735_ROM_F0.SEC2.Report_8.SEC1.HDR.TXT1" localSheetId="60" hidden="1">#REF!</definedName>
    <definedName name="_AMO_SingleObject_910542735_ROM_F0.SEC2.Report_8.SEC1.HDR.TXT1" localSheetId="2" hidden="1">#REF!</definedName>
    <definedName name="_AMO_SingleObject_910542735_ROM_F0.SEC2.Report_8.SEC1.HDR.TXT1" localSheetId="17" hidden="1">#REF!</definedName>
    <definedName name="_AMO_SingleObject_910542735_ROM_F0.SEC2.Report_8.SEC1.HDR.TXT1" localSheetId="18" hidden="1">#REF!</definedName>
    <definedName name="_AMO_SingleObject_910542735_ROM_F0.SEC2.Report_8.SEC1.HDR.TXT1" localSheetId="19" hidden="1">#REF!</definedName>
    <definedName name="_AMO_SingleObject_910542735_ROM_F0.SEC2.Report_8.SEC1.HDR.TXT1" localSheetId="26" hidden="1">#REF!</definedName>
    <definedName name="_AMO_SingleObject_910542735_ROM_F0.SEC2.Report_8.SEC1.HDR.TXT1" localSheetId="4" hidden="1">#REF!</definedName>
    <definedName name="_AMO_SingleObject_910542735_ROM_F0.SEC2.Report_8.SEC1.HDR.TXT1" localSheetId="5" hidden="1">#REF!</definedName>
    <definedName name="_AMO_SingleObject_910542735_ROM_F0.SEC2.Report_8.SEC1.HDR.TXT1" hidden="1">#REF!</definedName>
    <definedName name="_AMO_SingleObject_910542735_ROM_F0.SEC2.Report_9.SEC1.BDY.Detailed_and_or_summarized_report" localSheetId="69" hidden="1">#REF!</definedName>
    <definedName name="_AMO_SingleObject_910542735_ROM_F0.SEC2.Report_9.SEC1.BDY.Detailed_and_or_summarized_report" localSheetId="60" hidden="1">#REF!</definedName>
    <definedName name="_AMO_SingleObject_910542735_ROM_F0.SEC2.Report_9.SEC1.BDY.Detailed_and_or_summarized_report" localSheetId="2" hidden="1">#REF!</definedName>
    <definedName name="_AMO_SingleObject_910542735_ROM_F0.SEC2.Report_9.SEC1.BDY.Detailed_and_or_summarized_report" localSheetId="17" hidden="1">#REF!</definedName>
    <definedName name="_AMO_SingleObject_910542735_ROM_F0.SEC2.Report_9.SEC1.BDY.Detailed_and_or_summarized_report" localSheetId="18" hidden="1">#REF!</definedName>
    <definedName name="_AMO_SingleObject_910542735_ROM_F0.SEC2.Report_9.SEC1.BDY.Detailed_and_or_summarized_report" localSheetId="19" hidden="1">#REF!</definedName>
    <definedName name="_AMO_SingleObject_910542735_ROM_F0.SEC2.Report_9.SEC1.BDY.Detailed_and_or_summarized_report" localSheetId="26" hidden="1">#REF!</definedName>
    <definedName name="_AMO_SingleObject_910542735_ROM_F0.SEC2.Report_9.SEC1.BDY.Detailed_and_or_summarized_report" localSheetId="4" hidden="1">#REF!</definedName>
    <definedName name="_AMO_SingleObject_910542735_ROM_F0.SEC2.Report_9.SEC1.BDY.Detailed_and_or_summarized_report" localSheetId="5" hidden="1">#REF!</definedName>
    <definedName name="_AMO_SingleObject_910542735_ROM_F0.SEC2.Report_9.SEC1.BDY.Detailed_and_or_summarized_report" hidden="1">#REF!</definedName>
    <definedName name="_AMO_SingleObject_910542735_ROM_F0.SEC2.Report_9.SEC1.HDR.TXT1" localSheetId="69" hidden="1">#REF!</definedName>
    <definedName name="_AMO_SingleObject_910542735_ROM_F0.SEC2.Report_9.SEC1.HDR.TXT1" localSheetId="60" hidden="1">#REF!</definedName>
    <definedName name="_AMO_SingleObject_910542735_ROM_F0.SEC2.Report_9.SEC1.HDR.TXT1" localSheetId="2" hidden="1">#REF!</definedName>
    <definedName name="_AMO_SingleObject_910542735_ROM_F0.SEC2.Report_9.SEC1.HDR.TXT1" localSheetId="17" hidden="1">#REF!</definedName>
    <definedName name="_AMO_SingleObject_910542735_ROM_F0.SEC2.Report_9.SEC1.HDR.TXT1" localSheetId="18" hidden="1">#REF!</definedName>
    <definedName name="_AMO_SingleObject_910542735_ROM_F0.SEC2.Report_9.SEC1.HDR.TXT1" localSheetId="19" hidden="1">#REF!</definedName>
    <definedName name="_AMO_SingleObject_910542735_ROM_F0.SEC2.Report_9.SEC1.HDR.TXT1" localSheetId="26" hidden="1">#REF!</definedName>
    <definedName name="_AMO_SingleObject_910542735_ROM_F0.SEC2.Report_9.SEC1.HDR.TXT1" localSheetId="4" hidden="1">#REF!</definedName>
    <definedName name="_AMO_SingleObject_910542735_ROM_F0.SEC2.Report_9.SEC1.HDR.TXT1" localSheetId="5" hidden="1">#REF!</definedName>
    <definedName name="_AMO_SingleObject_910542735_ROM_F0.SEC2.Report_9.SEC1.HDR.TXT1" hidden="1">#REF!</definedName>
    <definedName name="_AMO_SingleObject_957872770_ROM_F0.SEC2.Tabulate_1.SEC1.BDY.Cross_tabular_summary_report_Table_1" localSheetId="1" hidden="1">'[1]SAS output denom &lt;20'!$A$3:$L$18</definedName>
    <definedName name="_AMO_SingleObject_957872770_ROM_F0.SEC2.Tabulate_1.SEC1.BDY.Cross_tabular_summary_report_Table_1" hidden="1">'[1]SAS output denom &lt;20'!$A$3:$L$18</definedName>
    <definedName name="_AMO_SingleObject_957872770_ROM_F0.SEC2.Tabulate_1.SEC1.FTR.TXT1" localSheetId="1" hidden="1">'[1]SAS output denom &lt;20'!$A$20:$L$20</definedName>
    <definedName name="_AMO_SingleObject_957872770_ROM_F0.SEC2.Tabulate_1.SEC1.FTR.TXT1" hidden="1">'[1]SAS output denom &lt;20'!$A$20:$L$20</definedName>
    <definedName name="_AMO_SingleObject_957872770_ROM_F0.SEC2.Tabulate_1.SEC1.HDR.TXT1" localSheetId="1" hidden="1">'[1]SAS output denom &lt;20'!$A$1:$L$1</definedName>
    <definedName name="_AMO_SingleObject_957872770_ROM_F0.SEC2.Tabulate_1.SEC1.HDR.TXT1" hidden="1">'[1]SAS output denom &lt;20'!$A$1:$L$1</definedName>
    <definedName name="_AMO_SingleObject_96939852_ROM_F0.SEC2.Tabulate_1.SEC1.BDY.Cross_tabular_summary_report_Table_1" localSheetId="1" hidden="1">'[1]SAS_Output age std_denom'!$A$3:$L$25</definedName>
    <definedName name="_AMO_SingleObject_96939852_ROM_F0.SEC2.Tabulate_1.SEC1.BDY.Cross_tabular_summary_report_Table_1" hidden="1">'[1]SAS_Output age std_denom'!$A$3:$L$25</definedName>
    <definedName name="_AMO_SingleObject_96939852_ROM_F0.SEC2.Tabulate_1.SEC1.FTR.TXT1" localSheetId="1" hidden="1">'[1]SAS_Output age std_denom'!$A$27:$L$27</definedName>
    <definedName name="_AMO_SingleObject_96939852_ROM_F0.SEC2.Tabulate_1.SEC1.FTR.TXT1" hidden="1">'[1]SAS_Output age std_denom'!$A$27:$L$27</definedName>
    <definedName name="_AMO_SingleObject_96939852_ROM_F0.SEC2.Tabulate_1.SEC1.HDR.TXT1" localSheetId="1" hidden="1">'[1]SAS_Output age std_denom'!$A$1:$L$1</definedName>
    <definedName name="_AMO_SingleObject_96939852_ROM_F0.SEC2.Tabulate_1.SEC1.HDR.TXT1" hidden="1">'[1]SAS_Output age std_denom'!$A$1:$L$1</definedName>
    <definedName name="Index">#REF!</definedName>
    <definedName name="qq" localSheetId="1">#REF!</definedName>
    <definedName name="qq">#REF!</definedName>
    <definedName name="qw" localSheetId="1">#REF!</definedName>
    <definedName name="qw">#REF!</definedName>
    <definedName name="Start_14" localSheetId="69">#REF!</definedName>
    <definedName name="Start_14" localSheetId="60">#REF!</definedName>
    <definedName name="Start_14" localSheetId="2">#REF!</definedName>
    <definedName name="Start_14" localSheetId="17">#REF!</definedName>
    <definedName name="Start_14" localSheetId="18">#REF!</definedName>
    <definedName name="Start_14" localSheetId="19">#REF!</definedName>
    <definedName name="Start_14" localSheetId="26">#REF!</definedName>
    <definedName name="Start_14" localSheetId="4">#REF!</definedName>
    <definedName name="Start_14" localSheetId="5">#REF!</definedName>
    <definedName name="Start_14">#REF!</definedName>
    <definedName name="Start_15" localSheetId="69">#REF!</definedName>
    <definedName name="Start_15" localSheetId="60">#REF!</definedName>
    <definedName name="Start_15" localSheetId="2">#REF!</definedName>
    <definedName name="Start_15" localSheetId="17">#REF!</definedName>
    <definedName name="Start_15" localSheetId="18">#REF!</definedName>
    <definedName name="Start_15" localSheetId="19">#REF!</definedName>
    <definedName name="Start_15" localSheetId="26">#REF!</definedName>
    <definedName name="Start_15" localSheetId="4">#REF!</definedName>
    <definedName name="Start_15" localSheetId="5">#REF!</definedName>
    <definedName name="Start_15">#REF!</definedName>
    <definedName name="Start_16" localSheetId="69">#REF!</definedName>
    <definedName name="Start_16" localSheetId="60">#REF!</definedName>
    <definedName name="Start_16" localSheetId="2">#REF!</definedName>
    <definedName name="Start_16" localSheetId="17">#REF!</definedName>
    <definedName name="Start_16" localSheetId="18">#REF!</definedName>
    <definedName name="Start_16" localSheetId="19">#REF!</definedName>
    <definedName name="Start_16" localSheetId="26">#REF!</definedName>
    <definedName name="Start_16" localSheetId="4">#REF!</definedName>
    <definedName name="Start_16" localSheetId="5">#REF!</definedName>
    <definedName name="Start_16">#REF!</definedName>
    <definedName name="Start_18" localSheetId="69">#REF!</definedName>
    <definedName name="Start_18" localSheetId="60">#REF!</definedName>
    <definedName name="Start_18" localSheetId="2">#REF!</definedName>
    <definedName name="Start_18" localSheetId="17">#REF!</definedName>
    <definedName name="Start_18" localSheetId="18">#REF!</definedName>
    <definedName name="Start_18" localSheetId="19">#REF!</definedName>
    <definedName name="Start_18" localSheetId="26">#REF!</definedName>
    <definedName name="Start_18" localSheetId="4">#REF!</definedName>
    <definedName name="Start_18" localSheetId="5">#REF!</definedName>
    <definedName name="Start_18">#REF!</definedName>
    <definedName name="Start_19" localSheetId="69">#REF!</definedName>
    <definedName name="Start_19" localSheetId="60">#REF!</definedName>
    <definedName name="Start_19" localSheetId="2">#REF!</definedName>
    <definedName name="Start_19" localSheetId="17">#REF!</definedName>
    <definedName name="Start_19" localSheetId="18">#REF!</definedName>
    <definedName name="Start_19" localSheetId="19">#REF!</definedName>
    <definedName name="Start_19" localSheetId="26">#REF!</definedName>
    <definedName name="Start_19" localSheetId="4">#REF!</definedName>
    <definedName name="Start_19" localSheetId="5">#REF!</definedName>
    <definedName name="Start_19">#REF!</definedName>
    <definedName name="Start_20" localSheetId="69">#REF!</definedName>
    <definedName name="Start_20" localSheetId="60">#REF!</definedName>
    <definedName name="Start_20" localSheetId="2">#REF!</definedName>
    <definedName name="Start_20" localSheetId="17">#REF!</definedName>
    <definedName name="Start_20" localSheetId="18">#REF!</definedName>
    <definedName name="Start_20" localSheetId="19">#REF!</definedName>
    <definedName name="Start_20" localSheetId="26">#REF!</definedName>
    <definedName name="Start_20" localSheetId="4">#REF!</definedName>
    <definedName name="Start_20" localSheetId="5">#REF!</definedName>
    <definedName name="Start_20">#REF!</definedName>
    <definedName name="Start_21" localSheetId="69">#REF!</definedName>
    <definedName name="Start_21" localSheetId="60">#REF!</definedName>
    <definedName name="Start_21" localSheetId="2">#REF!</definedName>
    <definedName name="Start_21" localSheetId="17">#REF!</definedName>
    <definedName name="Start_21" localSheetId="18">#REF!</definedName>
    <definedName name="Start_21" localSheetId="19">#REF!</definedName>
    <definedName name="Start_21" localSheetId="26">#REF!</definedName>
    <definedName name="Start_21" localSheetId="4">#REF!</definedName>
    <definedName name="Start_21" localSheetId="5">#REF!</definedName>
    <definedName name="Start_21">#REF!</definedName>
    <definedName name="Start_22" localSheetId="1">#REF!</definedName>
    <definedName name="Start_22">#REF!</definedName>
    <definedName name="Start_23" localSheetId="69">#REF!</definedName>
    <definedName name="Start_23" localSheetId="60">#REF!</definedName>
    <definedName name="Start_23" localSheetId="2">#REF!</definedName>
    <definedName name="Start_23" localSheetId="17">#REF!</definedName>
    <definedName name="Start_23" localSheetId="18">#REF!</definedName>
    <definedName name="Start_23" localSheetId="19">#REF!</definedName>
    <definedName name="Start_23" localSheetId="26">#REF!</definedName>
    <definedName name="Start_23" localSheetId="4">#REF!</definedName>
    <definedName name="Start_23" localSheetId="5">#REF!</definedName>
    <definedName name="Start_23">#REF!</definedName>
    <definedName name="Start_24" localSheetId="69">#REF!</definedName>
    <definedName name="Start_24" localSheetId="60">#REF!</definedName>
    <definedName name="Start_24" localSheetId="2">#REF!</definedName>
    <definedName name="Start_24" localSheetId="17">#REF!</definedName>
    <definedName name="Start_24" localSheetId="18">#REF!</definedName>
    <definedName name="Start_24" localSheetId="19">#REF!</definedName>
    <definedName name="Start_24" localSheetId="26">#REF!</definedName>
    <definedName name="Start_24" localSheetId="4">#REF!</definedName>
    <definedName name="Start_24" localSheetId="5">#REF!</definedName>
    <definedName name="Start_24">#REF!</definedName>
    <definedName name="Start_25" localSheetId="69">#REF!</definedName>
    <definedName name="Start_25" localSheetId="60">#REF!</definedName>
    <definedName name="Start_25" localSheetId="2">#REF!</definedName>
    <definedName name="Start_25" localSheetId="17">#REF!</definedName>
    <definedName name="Start_25" localSheetId="18">#REF!</definedName>
    <definedName name="Start_25" localSheetId="19">#REF!</definedName>
    <definedName name="Start_25" localSheetId="26">#REF!</definedName>
    <definedName name="Start_25" localSheetId="4">#REF!</definedName>
    <definedName name="Start_25" localSheetId="5">#REF!</definedName>
    <definedName name="Start_25">#REF!</definedName>
    <definedName name="Start_252" localSheetId="1">#REF!</definedName>
    <definedName name="Start_252">#REF!</definedName>
    <definedName name="Start_26" localSheetId="69">#REF!</definedName>
    <definedName name="Start_26" localSheetId="60">#REF!</definedName>
    <definedName name="Start_26" localSheetId="2">#REF!</definedName>
    <definedName name="Start_26" localSheetId="17">#REF!</definedName>
    <definedName name="Start_26" localSheetId="18">#REF!</definedName>
    <definedName name="Start_26" localSheetId="19">#REF!</definedName>
    <definedName name="Start_26" localSheetId="26">#REF!</definedName>
    <definedName name="Start_26" localSheetId="4">#REF!</definedName>
    <definedName name="Start_26" localSheetId="5">#REF!</definedName>
    <definedName name="Start_26">#REF!</definedName>
    <definedName name="Start_27" localSheetId="69">#REF!</definedName>
    <definedName name="Start_27" localSheetId="60">#REF!</definedName>
    <definedName name="Start_27" localSheetId="2">#REF!</definedName>
    <definedName name="Start_27" localSheetId="17">#REF!</definedName>
    <definedName name="Start_27" localSheetId="18">#REF!</definedName>
    <definedName name="Start_27" localSheetId="19">#REF!</definedName>
    <definedName name="Start_27" localSheetId="26">#REF!</definedName>
    <definedName name="Start_27" localSheetId="4">#REF!</definedName>
    <definedName name="Start_27" localSheetId="5">#REF!</definedName>
    <definedName name="Start_27">#REF!</definedName>
    <definedName name="Start_55" localSheetId="1">#REF!</definedName>
    <definedName name="Start_55">#REF!</definedName>
    <definedName name="Start_56" localSheetId="1">#REF!</definedName>
    <definedName name="Start_56">#REF!</definedName>
    <definedName name="Start1">#REF!</definedName>
    <definedName name="Start32">'[2]Table 2.21'!#REF!</definedName>
    <definedName name="Start56">#REF!</definedName>
    <definedName name="Start57">#REF!</definedName>
    <definedName name="vv" localSheetId="1">#REF!</definedName>
    <definedName name="v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145" l="1"/>
  <c r="H11" i="145"/>
  <c r="F11" i="145"/>
  <c r="E11" i="145"/>
  <c r="D11" i="145"/>
  <c r="E17" i="165" l="1"/>
  <c r="C17" i="165"/>
  <c r="D43" i="136" l="1"/>
  <c r="E43" i="136"/>
  <c r="F43" i="136"/>
  <c r="G43" i="136"/>
  <c r="H43" i="136"/>
  <c r="I43" i="136"/>
  <c r="J43" i="136"/>
  <c r="K43" i="136"/>
  <c r="L43" i="136"/>
  <c r="M43" i="136"/>
  <c r="N43" i="136"/>
  <c r="O43" i="136"/>
  <c r="P43" i="136"/>
  <c r="C43" i="136"/>
</calcChain>
</file>

<file path=xl/sharedStrings.xml><?xml version="1.0" encoding="utf-8"?>
<sst xmlns="http://schemas.openxmlformats.org/spreadsheetml/2006/main" count="1810" uniqueCount="776">
  <si>
    <t>Index</t>
  </si>
  <si>
    <t>Flow diagram 2019</t>
  </si>
  <si>
    <t>Flow diagram for births in Victoria, 2019</t>
  </si>
  <si>
    <t>Table 1.1</t>
  </si>
  <si>
    <t>Total births in Victoria, 2019</t>
  </si>
  <si>
    <t>Table 1.2</t>
  </si>
  <si>
    <t>Trends in births, birthing episodes and livebirths per 1,000 ERFP aged 15 to 44 years, Victoria 1985 to 2019</t>
  </si>
  <si>
    <t>Table 1.3</t>
  </si>
  <si>
    <t>Maternal age group, birthing episodes 2019</t>
  </si>
  <si>
    <t>Table 1.4</t>
  </si>
  <si>
    <t>Trends in maternal age group, percentage of birthing episodes 1985 to 2019</t>
  </si>
  <si>
    <t>Figure 1.1</t>
  </si>
  <si>
    <t>Table 1.5a</t>
  </si>
  <si>
    <t>Maternal place of residence, Department of Health Regions, birthing episodes 2019</t>
  </si>
  <si>
    <t>Table 1.5b</t>
  </si>
  <si>
    <t>Trends in maternal residential location, percentage of birthing episodes 1990 to 2019</t>
  </si>
  <si>
    <t>Table 1.6</t>
  </si>
  <si>
    <t>Trends in marital status, percentage of birthing episodes 1990 to 2019</t>
  </si>
  <si>
    <t>Table 1.7a</t>
  </si>
  <si>
    <t>Maternal place of birth, birthing episodes 2019</t>
  </si>
  <si>
    <t>Table 1.7b</t>
  </si>
  <si>
    <t>Reported English proficiency for women born in non-English-speaking countries, 2019</t>
  </si>
  <si>
    <t>Table 1.7c</t>
  </si>
  <si>
    <t>Year of arrival in Australia for women born elsewhere, birthing episodes 2019</t>
  </si>
  <si>
    <t>Table 1.7d</t>
  </si>
  <si>
    <t>Number of women who gave birth in Victoria in 2019 who were born in a non-English-speaking country</t>
  </si>
  <si>
    <t>Table 1.8</t>
  </si>
  <si>
    <t>Ten most common countries of birth, for women born in non-English speaking countries, birthing episodes in 1990 to 2019</t>
  </si>
  <si>
    <t>Table 1.9</t>
  </si>
  <si>
    <t>Maternal Body Mass Index (BMI), birthing episodes 2019</t>
  </si>
  <si>
    <t>Table 1.10a</t>
  </si>
  <si>
    <t>Proportion of women reporting any smoking during first 20 weeks of pregnancy, Victoria 2019</t>
  </si>
  <si>
    <t>Table 1.10b</t>
  </si>
  <si>
    <t>Proportion of women reporting any smoking after 20 weeks of pregnancy, Victoria 2019</t>
  </si>
  <si>
    <t>Table 1.10c</t>
  </si>
  <si>
    <t>Maternal alcohol consumption during pregnancy, 2019</t>
  </si>
  <si>
    <t>Table 1.10d</t>
  </si>
  <si>
    <t>Maternal vaccination during pregnancy, 2019</t>
  </si>
  <si>
    <t>Table 1.11</t>
  </si>
  <si>
    <t>IRSD (socio-economic) quintile* and maternal age, birthing episodes 2019 (%)</t>
  </si>
  <si>
    <t>Table 1.12</t>
  </si>
  <si>
    <t>IRSD (socio-economic) quintile* and place of residence, birthing episodes 2019 (%)</t>
  </si>
  <si>
    <t>Table 1.13</t>
  </si>
  <si>
    <t>Admission status, birthing episodes 2019</t>
  </si>
  <si>
    <t>Figure 1.2</t>
  </si>
  <si>
    <t>Admission status by maternal age group, birthing episodes 2019 (%)</t>
  </si>
  <si>
    <t>Table 1.14</t>
  </si>
  <si>
    <t>Trends in admission status, birthing episodes 2000 to 2019 (%)</t>
  </si>
  <si>
    <t>Table 1.15</t>
  </si>
  <si>
    <t>Actual place of birth, birthing episodes 2019</t>
  </si>
  <si>
    <t>Table 1.16</t>
  </si>
  <si>
    <t>Age of women planning public or private home birthing episodes, 2019</t>
  </si>
  <si>
    <t>Table 1.17</t>
  </si>
  <si>
    <t>Place of birth for planned home births, 2019</t>
  </si>
  <si>
    <t>Table 1.18</t>
  </si>
  <si>
    <t>Time of change in plan for women who planned public or private home birth and gave birth in hospital, 2019</t>
  </si>
  <si>
    <t>Table 1.19</t>
  </si>
  <si>
    <t>Trend in number of women achieving planned home births, 1990 to 2019</t>
  </si>
  <si>
    <t>Table 1.20</t>
  </si>
  <si>
    <t>Trends in parity, birthing episodes, 1990 to 2019 (%)</t>
  </si>
  <si>
    <t>Figure 1.3</t>
  </si>
  <si>
    <t>Percentage of previous caesarean sections in women who have previously given birth, 2000 to 2019</t>
  </si>
  <si>
    <t>Table 1.21</t>
  </si>
  <si>
    <t>Trends in gestation, birthing episodes 1990 to 2019 (%)</t>
  </si>
  <si>
    <t>Table 1.22</t>
  </si>
  <si>
    <t>Onset of labour, birthing episodes 2019</t>
  </si>
  <si>
    <t>Figure 1.4</t>
  </si>
  <si>
    <t>Trends in onset of labour, birthing episodes 1990 to 2019 (%)</t>
  </si>
  <si>
    <t>Figure 1.5</t>
  </si>
  <si>
    <t>Onset of labour by admission status, birthing episodes 2019 (%)</t>
  </si>
  <si>
    <t>Table 1.23</t>
  </si>
  <si>
    <t>Fetal monitoring in labour (of women who experienced labour), 2019</t>
  </si>
  <si>
    <t>Table 1.24</t>
  </si>
  <si>
    <t>Method of birth, birthing episodes, 2019</t>
  </si>
  <si>
    <t>Figure 1.6</t>
  </si>
  <si>
    <t>Trends in method of birth, birthing episodes, 1985 to 2019 (%)</t>
  </si>
  <si>
    <t>Table 1.25</t>
  </si>
  <si>
    <t>Method of birth by onset of labour, birthing episodes 2019</t>
  </si>
  <si>
    <t>Table 1.26a</t>
  </si>
  <si>
    <t>Method of birth by admission status, birthing episodes 2019</t>
  </si>
  <si>
    <t>Figure 1.7</t>
  </si>
  <si>
    <t>Method of birth by admission status, birthing episodes, by hospital type  2019</t>
  </si>
  <si>
    <t>Table 1.26b</t>
  </si>
  <si>
    <t>Table 1.27</t>
  </si>
  <si>
    <t>Method of birth by presentation, birthing episodes 2019</t>
  </si>
  <si>
    <t>Table 1.28</t>
  </si>
  <si>
    <t>Epidural analgesia for women who experienced labour, birthing episodes 2019</t>
  </si>
  <si>
    <t>Table 1.29</t>
  </si>
  <si>
    <t>Type of anaesthesia for operative vaginal birth, birthing episodes, 2019</t>
  </si>
  <si>
    <t>Table 1.30</t>
  </si>
  <si>
    <t>Type of anaesthesia for caesarean birth, birthing episodes 2019</t>
  </si>
  <si>
    <t>Table 1.31</t>
  </si>
  <si>
    <t>Third- and fourth-degree lacerations following vaginal birth by admission type and parity, birthing episodes 2019</t>
  </si>
  <si>
    <t>Table 1.32</t>
  </si>
  <si>
    <t>Episiotomy for vaginal birth by admission type and parity, birthing episodes 2019</t>
  </si>
  <si>
    <t>Table 1.33a</t>
  </si>
  <si>
    <t>Estimated blood loss and blood transfusion by parity, birthing episodes 2019</t>
  </si>
  <si>
    <t>Table 1.33b</t>
  </si>
  <si>
    <t>Blood transfusion by volume of blood loss, birthing episodes 2019</t>
  </si>
  <si>
    <t>Table 1.33c</t>
  </si>
  <si>
    <t>Blood transfusion by method of birth, birthing episodes 2019</t>
  </si>
  <si>
    <t>Table 1.34</t>
  </si>
  <si>
    <t>Women given prophylactic oxytocics in the third stage of labour,  2019</t>
  </si>
  <si>
    <t>Table 1.35</t>
  </si>
  <si>
    <t>Table 1.36</t>
  </si>
  <si>
    <t>Term, live-born babies whose mothers initiated breastfeeding given formula in hospital, 2019</t>
  </si>
  <si>
    <t>Table 1.37</t>
  </si>
  <si>
    <t>Term, live-born babies whose mothers initiated breastfeeding having their last feed before discharge entirely and directly from the breast, 2019</t>
  </si>
  <si>
    <t>Table 1.38</t>
  </si>
  <si>
    <t>Trends in preterm and post-term births, 1985 to 2019 (%)</t>
  </si>
  <si>
    <t>Figure 1.8</t>
  </si>
  <si>
    <t>Table 1.39</t>
  </si>
  <si>
    <t>Neonatal capability level of maternity service for birth at various gestations (completed weeks) 2019</t>
  </si>
  <si>
    <t>Table 1.40</t>
  </si>
  <si>
    <t>Birth weight categories, births 2019</t>
  </si>
  <si>
    <t>Figure 1.9</t>
  </si>
  <si>
    <t>Trends in major birthweight categories, births 1985-2019 (%)</t>
  </si>
  <si>
    <t>Table 1.41</t>
  </si>
  <si>
    <t>Apgar score at five minutes, 2019 (live births only)</t>
  </si>
  <si>
    <t>Table 1.42</t>
  </si>
  <si>
    <t>Method of resuscitation used, 2019 (live births only)</t>
  </si>
  <si>
    <t>Table 1.43</t>
  </si>
  <si>
    <t>Multiple births, 2019</t>
  </si>
  <si>
    <t>Table 1.44</t>
  </si>
  <si>
    <t>Trends in multiple births, 1990 to 2019</t>
  </si>
  <si>
    <t>Table 1.45</t>
  </si>
  <si>
    <t>Multiple birth by maternal age group, birthing episodes 2019 (% of mothers in each age group)</t>
  </si>
  <si>
    <t>Table 1.46</t>
  </si>
  <si>
    <t>Chorionicity for twins and triplets, births 2019</t>
  </si>
  <si>
    <t>Table 1.47</t>
  </si>
  <si>
    <t>Gestation by plurality, birthing episodes 2019</t>
  </si>
  <si>
    <t>Table 1.48</t>
  </si>
  <si>
    <t>Method of birth for singleton and multiple births, birthing episodes 2019*</t>
  </si>
  <si>
    <t>Figure 1.10</t>
  </si>
  <si>
    <t>Trends in births and birthing episodes to Aboriginal women, 1985 to 2019</t>
  </si>
  <si>
    <t>Table 1.49</t>
  </si>
  <si>
    <t>Table 1.50</t>
  </si>
  <si>
    <t>Maternal age by Aboriginal status, birthing episodes 2019</t>
  </si>
  <si>
    <t>Table 1.51</t>
  </si>
  <si>
    <t>Table 1.52</t>
  </si>
  <si>
    <t>Table 1.53</t>
  </si>
  <si>
    <t>Table 1.54</t>
  </si>
  <si>
    <t>Gestation by maternal Aboriginal status, births 2019</t>
  </si>
  <si>
    <t>Table 1.55</t>
  </si>
  <si>
    <t>Gestation by maternal and/or baby Aboriginal status, births 2019</t>
  </si>
  <si>
    <t>Table 1.56</t>
  </si>
  <si>
    <t>Table 1.57</t>
  </si>
  <si>
    <t>Babies with birthweight &lt;2,500 g by Local Government Area of residence, 2019</t>
  </si>
  <si>
    <t>Table 1.58</t>
  </si>
  <si>
    <t>Babies born before 37 weeks' gestation by Local Government Area (Victorian residents only) 2019</t>
  </si>
  <si>
    <t>Table 1.59</t>
  </si>
  <si>
    <t>Number of women giving birth in Victoria in 2019 aged younger than 20 years (excludes women who live outside Victoria)</t>
  </si>
  <si>
    <t>Table 1.60</t>
  </si>
  <si>
    <t>Women giving birth in Victoria who smoked at any gestation during pregnancy by Local Government Area, 2019 (excludes women who live outside Victoria)</t>
  </si>
  <si>
    <t>Back to Index</t>
  </si>
  <si>
    <t>Acronyms used</t>
  </si>
  <si>
    <t>Notes</t>
  </si>
  <si>
    <r>
      <rPr>
        <b/>
        <sz val="9"/>
        <color theme="1"/>
        <rFont val="VIC"/>
        <family val="2"/>
        <scheme val="minor"/>
      </rPr>
      <t>BW</t>
    </r>
    <r>
      <rPr>
        <sz val="9"/>
        <color theme="1"/>
        <rFont val="VIC"/>
        <family val="2"/>
        <scheme val="minor"/>
      </rPr>
      <t xml:space="preserve"> – birthweight</t>
    </r>
  </si>
  <si>
    <r>
      <rPr>
        <vertAlign val="superscript"/>
        <sz val="9"/>
        <color theme="1"/>
        <rFont val="VIC"/>
        <family val="2"/>
        <scheme val="minor"/>
      </rPr>
      <t>a</t>
    </r>
    <r>
      <rPr>
        <sz val="9"/>
        <color theme="1"/>
        <rFont val="VIC"/>
        <family val="2"/>
        <scheme val="minor"/>
      </rPr>
      <t xml:space="preserve"> Includes only births occurring in Victoria and their outcomes</t>
    </r>
  </si>
  <si>
    <r>
      <rPr>
        <b/>
        <sz val="9"/>
        <color theme="1"/>
        <rFont val="VIC"/>
        <family val="2"/>
        <scheme val="minor"/>
      </rPr>
      <t>CA</t>
    </r>
    <r>
      <rPr>
        <sz val="9"/>
        <color theme="1"/>
        <rFont val="VIC"/>
        <family val="2"/>
        <scheme val="minor"/>
      </rPr>
      <t xml:space="preserve"> – congenital anomaly</t>
    </r>
  </si>
  <si>
    <r>
      <rPr>
        <vertAlign val="superscript"/>
        <sz val="9"/>
        <color theme="1"/>
        <rFont val="VIC"/>
        <family val="2"/>
        <scheme val="minor"/>
      </rPr>
      <t xml:space="preserve">b </t>
    </r>
    <r>
      <rPr>
        <sz val="9"/>
        <color theme="1"/>
        <rFont val="VIC"/>
        <family val="2"/>
        <scheme val="minor"/>
      </rPr>
      <t>Neonatal death exclusions (J) comprise:</t>
    </r>
  </si>
  <si>
    <r>
      <rPr>
        <b/>
        <sz val="9"/>
        <color theme="1"/>
        <rFont val="VIC"/>
        <family val="2"/>
        <scheme val="minor"/>
      </rPr>
      <t>EFRP</t>
    </r>
    <r>
      <rPr>
        <sz val="9"/>
        <color theme="1"/>
        <rFont val="VIC"/>
        <family val="2"/>
        <scheme val="minor"/>
      </rPr>
      <t xml:space="preserve"> – estimated female resident population (see</t>
    </r>
  </si>
  <si>
    <t>J(i). Those live born &lt; 20 weeks’ gestation (n = 11)</t>
  </si>
  <si>
    <t>supplementary tables detailing births in Victoria)</t>
  </si>
  <si>
    <t>J(ii). Those live born at unknown gestation with a birthweight &lt; 400 g (n = 0)</t>
  </si>
  <si>
    <r>
      <rPr>
        <b/>
        <sz val="9"/>
        <color theme="1"/>
        <rFont val="VIC"/>
        <family val="2"/>
        <scheme val="minor"/>
      </rPr>
      <t xml:space="preserve">IMR </t>
    </r>
    <r>
      <rPr>
        <sz val="9"/>
        <color theme="1"/>
        <rFont val="VIC"/>
        <family val="2"/>
        <scheme val="minor"/>
      </rPr>
      <t>– infant mortality rate</t>
    </r>
  </si>
  <si>
    <r>
      <rPr>
        <vertAlign val="superscript"/>
        <sz val="9"/>
        <color theme="1"/>
        <rFont val="VIC"/>
        <family val="2"/>
        <scheme val="minor"/>
      </rPr>
      <t xml:space="preserve">c </t>
    </r>
    <r>
      <rPr>
        <sz val="9"/>
        <color theme="1"/>
        <rFont val="VIC"/>
        <family val="2"/>
        <scheme val="minor"/>
      </rPr>
      <t>Stillbirth exclusions (N) comprise:</t>
    </r>
  </si>
  <si>
    <r>
      <rPr>
        <b/>
        <sz val="9"/>
        <color theme="1"/>
        <rFont val="VIC"/>
        <family val="2"/>
        <scheme val="minor"/>
      </rPr>
      <t>MPI</t>
    </r>
    <r>
      <rPr>
        <sz val="9"/>
        <color theme="1"/>
        <rFont val="VIC"/>
        <family val="2"/>
        <scheme val="minor"/>
      </rPr>
      <t xml:space="preserve"> – maternal pyschosocial indications</t>
    </r>
  </si>
  <si>
    <t>N(i). Stillbirths where death known to have occurred &lt; 20 weeks’ gestation</t>
  </si>
  <si>
    <r>
      <rPr>
        <b/>
        <sz val="9"/>
        <color theme="1"/>
        <rFont val="VIC"/>
        <family val="2"/>
        <scheme val="minor"/>
      </rPr>
      <t>NND</t>
    </r>
    <r>
      <rPr>
        <sz val="9"/>
        <color theme="1"/>
        <rFont val="VIC"/>
        <family val="2"/>
        <scheme val="minor"/>
      </rPr>
      <t xml:space="preserve"> – neonatal death – death of a liveborn infant</t>
    </r>
  </si>
  <si>
    <t>but birth ≥ 20 weeks’ gestation (n = 7)</t>
  </si>
  <si>
    <t>less than 28 days of age</t>
  </si>
  <si>
    <t>N(ii). Stillbirths where death and birth occurred at unknown gestation, with</t>
  </si>
  <si>
    <r>
      <rPr>
        <b/>
        <sz val="9"/>
        <color theme="1"/>
        <rFont val="VIC"/>
        <family val="2"/>
        <scheme val="minor"/>
      </rPr>
      <t>PMR</t>
    </r>
    <r>
      <rPr>
        <sz val="9"/>
        <color theme="1"/>
        <rFont val="VIC"/>
        <family val="2"/>
        <scheme val="minor"/>
      </rPr>
      <t xml:space="preserve"> – perinatal mortality rate</t>
    </r>
  </si>
  <si>
    <t>a birthweight &lt; 400 g (n = 0)</t>
  </si>
  <si>
    <r>
      <rPr>
        <b/>
        <sz val="9"/>
        <color theme="1"/>
        <rFont val="VIC"/>
        <family val="2"/>
        <scheme val="minor"/>
      </rPr>
      <t>SB</t>
    </r>
    <r>
      <rPr>
        <sz val="9"/>
        <color theme="1"/>
        <rFont val="VIC"/>
        <family val="2"/>
        <scheme val="minor"/>
      </rPr>
      <t xml:space="preserve"> – stillbirth</t>
    </r>
  </si>
  <si>
    <t>N(iii). Stillbirths where death known to have occurred &lt; 20 weeks’ gestation</t>
  </si>
  <si>
    <r>
      <rPr>
        <b/>
        <sz val="9"/>
        <color theme="1"/>
        <rFont val="VIC"/>
        <family val="2"/>
        <scheme val="minor"/>
      </rPr>
      <t>TOP</t>
    </r>
    <r>
      <rPr>
        <sz val="9"/>
        <color theme="1"/>
        <rFont val="VIC"/>
        <family val="2"/>
        <scheme val="minor"/>
      </rPr>
      <t xml:space="preserve"> – termination of pregnancy</t>
    </r>
  </si>
  <si>
    <t>but born ≥ 20 weeks’ gestation, with unknown BW (n = 2)</t>
  </si>
  <si>
    <r>
      <rPr>
        <b/>
        <sz val="9"/>
        <color theme="1"/>
        <rFont val="VIC"/>
        <family val="2"/>
        <scheme val="minor"/>
      </rPr>
      <t>VPDC</t>
    </r>
    <r>
      <rPr>
        <sz val="9"/>
        <color theme="1"/>
        <rFont val="VIC"/>
        <family val="2"/>
        <scheme val="minor"/>
      </rPr>
      <t xml:space="preserve"> – Victorian Perinatal Data Collection</t>
    </r>
  </si>
  <si>
    <t>N(iv). Stillbirths where death occurred at unknown gestation, birth</t>
  </si>
  <si>
    <t>occurred ≥ 20 weeks’ gestation, but where BW &lt;150 g (n = 24)</t>
  </si>
  <si>
    <t>Formulae</t>
  </si>
  <si>
    <t>N(v). Stillbirths where death known to have occurred &gt; 20 weeks’ gestation</t>
  </si>
  <si>
    <t xml:space="preserve">Crude birth rate = E / EFRP × 1,000 </t>
  </si>
  <si>
    <t>but born with unknown but very small BW (n = 0)</t>
  </si>
  <si>
    <t xml:space="preserve">PMR = (G+ U(i)) / (G+ C) × 1,000 </t>
  </si>
  <si>
    <t xml:space="preserve">IMR = Z(ii)/E × 1,000 </t>
  </si>
  <si>
    <t>gestation (n=0).</t>
  </si>
  <si>
    <r>
      <rPr>
        <vertAlign val="superscript"/>
        <sz val="9"/>
        <color theme="1"/>
        <rFont val="VIC"/>
        <family val="2"/>
        <scheme val="minor"/>
      </rPr>
      <t>d</t>
    </r>
    <r>
      <rPr>
        <sz val="9"/>
        <color theme="1"/>
        <rFont val="VIC"/>
        <family val="2"/>
        <scheme val="minor"/>
      </rPr>
      <t xml:space="preserve"> One additional  neonatal death and one additional post-neonatal infant death </t>
    </r>
  </si>
  <si>
    <t xml:space="preserve">occurred in Victoria but are not included in this figure because the neonates </t>
  </si>
  <si>
    <t>were not born in Victoria.</t>
  </si>
  <si>
    <r>
      <rPr>
        <vertAlign val="superscript"/>
        <sz val="9"/>
        <color theme="1"/>
        <rFont val="VIC"/>
        <family val="2"/>
        <scheme val="minor"/>
      </rPr>
      <t xml:space="preserve">e </t>
    </r>
    <r>
      <rPr>
        <sz val="9"/>
        <color theme="1"/>
        <rFont val="VIC"/>
        <family val="2"/>
        <scheme val="minor"/>
      </rPr>
      <t xml:space="preserve">Post-neonatal infant deaths reported to CCOPMM as at 28 July 2020. Final figures </t>
    </r>
  </si>
  <si>
    <t>will be given in the 2020 annual report.</t>
  </si>
  <si>
    <t xml:space="preserve">Appendix 3: Flow diagram for births in Victoria, 2019 and ‘Perinatal deaths’ section </t>
  </si>
  <si>
    <t xml:space="preserve">of the report, as Births in Victoria uses gestation at birth, regardless of when the fetal </t>
  </si>
  <si>
    <t xml:space="preserve">death occurred, whereas Appendix 3 and the ‘Perinatal deaths’ section use gestation </t>
  </si>
  <si>
    <t>at the diagnosis of death, regardless of the gestation at which the birth occurred.</t>
  </si>
  <si>
    <t xml:space="preserve">For example, where a fetal death is diagnosed at 19 weeks but not born until 21 weeks, </t>
  </si>
  <si>
    <t xml:space="preserve">if the birthweight was ≥ 150 grams, this would be counted as a birth in the sections </t>
  </si>
  <si>
    <t xml:space="preserve">of this report dealing with births, but excluded from Appendix 3 and the ‘Perinatal </t>
  </si>
  <si>
    <t>deaths’ section.</t>
  </si>
  <si>
    <t>Category of births</t>
  </si>
  <si>
    <t>n</t>
  </si>
  <si>
    <t>All births registered on VPDC (A)</t>
  </si>
  <si>
    <r>
      <t>Births excluded from CCOPMM and BIV reports</t>
    </r>
    <r>
      <rPr>
        <vertAlign val="superscript"/>
        <sz val="11"/>
        <color theme="1"/>
        <rFont val="VIC"/>
        <scheme val="minor"/>
      </rPr>
      <t>a</t>
    </r>
    <r>
      <rPr>
        <sz val="11"/>
        <color theme="1"/>
        <rFont val="VIC"/>
        <scheme val="minor"/>
      </rPr>
      <t xml:space="preserve">  (J+N)</t>
    </r>
  </si>
  <si>
    <t>Total stillbirths (G)</t>
  </si>
  <si>
    <t>Total live births (C)</t>
  </si>
  <si>
    <t xml:space="preserve">Rate per 1,000 </t>
  </si>
  <si>
    <t>Adjusted total births</t>
  </si>
  <si>
    <t>Adjusted live births</t>
  </si>
  <si>
    <r>
      <t>EFRP</t>
    </r>
    <r>
      <rPr>
        <vertAlign val="superscript"/>
        <sz val="11"/>
        <color rgb="FF000000"/>
        <rFont val="VIC"/>
        <scheme val="minor"/>
      </rPr>
      <t>a</t>
    </r>
  </si>
  <si>
    <t>Live births per 1,000 EFRP</t>
  </si>
  <si>
    <r>
      <rPr>
        <vertAlign val="superscript"/>
        <sz val="10"/>
        <rFont val="VIC"/>
        <scheme val="minor"/>
      </rPr>
      <t>a</t>
    </r>
    <r>
      <rPr>
        <sz val="10"/>
        <rFont val="VIC"/>
        <scheme val="minor"/>
      </rPr>
      <t xml:space="preserve"> Estimated Female Resident Population. Based on ABS Estimated Resident Population by Age, by Statistical Area Level 2, Females – 30 June 2019, Victoria, cat. No. 3235.0, Regional Population by Age and Sex, Australia.  </t>
    </r>
  </si>
  <si>
    <t>Note: Births to women younger than 15 years and women aged 45 or older are included in the 15-44 age group.</t>
  </si>
  <si>
    <t>Table 1.3:   Maternal age group, birthing episodes 2019</t>
  </si>
  <si>
    <t>Maternal age group</t>
  </si>
  <si>
    <t>%</t>
  </si>
  <si>
    <t>Younger than 20 years</t>
  </si>
  <si>
    <t>20–24 years</t>
  </si>
  <si>
    <t>25–29 years</t>
  </si>
  <si>
    <t>30–34 years</t>
  </si>
  <si>
    <t>35–39 years</t>
  </si>
  <si>
    <t>40-44 years</t>
  </si>
  <si>
    <t>45+ years</t>
  </si>
  <si>
    <t>Unknown</t>
  </si>
  <si>
    <t>Total</t>
  </si>
  <si>
    <t>Table 1.4:   Trends in maternal age group, percentage of birthing episodes 1985 to 2019</t>
  </si>
  <si>
    <t>40+ years</t>
  </si>
  <si>
    <t>Median age – overall (years)</t>
  </si>
  <si>
    <t>Median age – primiparae (years)</t>
  </si>
  <si>
    <t>35+ years</t>
  </si>
  <si>
    <t>Data sourced from Table 1.4</t>
  </si>
  <si>
    <t>Table 1.5a:   Maternal place of residence, Department of Health Regions, birthing episodes 2019</t>
  </si>
  <si>
    <t>Region</t>
  </si>
  <si>
    <t>Rural</t>
  </si>
  <si>
    <t>Barwon South Western</t>
  </si>
  <si>
    <t>Gippsland</t>
  </si>
  <si>
    <t>Grampians</t>
  </si>
  <si>
    <t>Hume</t>
  </si>
  <si>
    <t>Loddon Mallee</t>
  </si>
  <si>
    <t>Total rural</t>
  </si>
  <si>
    <t>Metropolitan</t>
  </si>
  <si>
    <t>Northern and Western Metropolitan</t>
  </si>
  <si>
    <t>Southern Metropolitan</t>
  </si>
  <si>
    <t>Eastern Metropolitan</t>
  </si>
  <si>
    <t>Total metropolitan</t>
  </si>
  <si>
    <t>Outside Victoria or not adequately reported</t>
  </si>
  <si>
    <t>Table 1.5b:   Trends in maternal residential location, birthing episodes 1990 to 2019</t>
  </si>
  <si>
    <t>Other (non-Victorian)</t>
  </si>
  <si>
    <t>Table 1.6:   Trends in marital status, percentage of birthing episodes 1990 to 2019</t>
  </si>
  <si>
    <t>Maternal marital status</t>
  </si>
  <si>
    <t>Married</t>
  </si>
  <si>
    <t>De facto</t>
  </si>
  <si>
    <t>Single</t>
  </si>
  <si>
    <t>Separated/widowed/divorced</t>
  </si>
  <si>
    <t>Not stated</t>
  </si>
  <si>
    <r>
      <t>Table 1.7a:   Maternal place of birth</t>
    </r>
    <r>
      <rPr>
        <b/>
        <vertAlign val="superscript"/>
        <sz val="11"/>
        <color theme="1"/>
        <rFont val="VIC"/>
        <scheme val="minor"/>
      </rPr>
      <t>a</t>
    </r>
    <r>
      <rPr>
        <b/>
        <sz val="11"/>
        <color theme="1"/>
        <rFont val="VIC"/>
        <family val="2"/>
        <scheme val="minor"/>
      </rPr>
      <t>, birthing episodes 2019</t>
    </r>
  </si>
  <si>
    <t>Australia</t>
  </si>
  <si>
    <t>Southern and Central Asia</t>
  </si>
  <si>
    <t>South-East Asia</t>
  </si>
  <si>
    <t>North-East Asia</t>
  </si>
  <si>
    <t>North Africa and the Middle East</t>
  </si>
  <si>
    <t>Oceania and Antarctica (excl Australia)</t>
  </si>
  <si>
    <t>North-West Europe</t>
  </si>
  <si>
    <t>Sub-Saharan Africa</t>
  </si>
  <si>
    <t>Southern and Eastern Europe</t>
  </si>
  <si>
    <t>Americas</t>
  </si>
  <si>
    <r>
      <rPr>
        <vertAlign val="superscript"/>
        <sz val="11"/>
        <color theme="1"/>
        <rFont val="VIC"/>
        <scheme val="minor"/>
      </rPr>
      <t>a</t>
    </r>
    <r>
      <rPr>
        <sz val="11"/>
        <color theme="1"/>
        <rFont val="VIC"/>
        <family val="2"/>
        <scheme val="minor"/>
      </rPr>
      <t>Standard Australian Classification of Countries (SACC) 2011, &lt;http://www.abs.gov.au/ausstats/abs@.nsf/mf/1269.0&gt;</t>
    </r>
  </si>
  <si>
    <t>Table 1.7b:   Reported English proficiency for women born in non-English-speaking countries, 2019</t>
  </si>
  <si>
    <t>Speaks English:</t>
  </si>
  <si>
    <t>Very well</t>
  </si>
  <si>
    <t>Well</t>
  </si>
  <si>
    <t>Not well</t>
  </si>
  <si>
    <t>Not at all</t>
  </si>
  <si>
    <t>Not stated/inadequately described</t>
  </si>
  <si>
    <t xml:space="preserve">Table 1.7c:   Year of arrival in Australia for women born elsewhere, birthing episodes 2019               </t>
  </si>
  <si>
    <t>Table 1.7d:    Number of women who gave birth in Victoria in 2019 by English-speaking status of the country of birth</t>
  </si>
  <si>
    <t>Born in Australia or other English-speaking country</t>
  </si>
  <si>
    <t>Not reported/inadequately described</t>
  </si>
  <si>
    <t>Table 1.8:    Ten most common countries of birth, for women born in non-English speaking countries, birthing episodes in 1990 to 2019</t>
  </si>
  <si>
    <t>Country of birth</t>
  </si>
  <si>
    <t>Number of birthing episodes</t>
  </si>
  <si>
    <t>Vietnam</t>
  </si>
  <si>
    <t>India</t>
  </si>
  <si>
    <t>Former Yugoslavia</t>
  </si>
  <si>
    <t>China</t>
  </si>
  <si>
    <t>China*</t>
  </si>
  <si>
    <t>Lebanon</t>
  </si>
  <si>
    <t>Viet Nam</t>
  </si>
  <si>
    <t>Italy</t>
  </si>
  <si>
    <t>Philippines</t>
  </si>
  <si>
    <t>Sri Lanka</t>
  </si>
  <si>
    <t>Phillipines</t>
  </si>
  <si>
    <t>Turkey</t>
  </si>
  <si>
    <t>Malaysia</t>
  </si>
  <si>
    <t>Pakistan</t>
  </si>
  <si>
    <t>Sudan</t>
  </si>
  <si>
    <t>Greece</t>
  </si>
  <si>
    <t>Other Africa</t>
  </si>
  <si>
    <t>Iraq</t>
  </si>
  <si>
    <t>Afghanistan</t>
  </si>
  <si>
    <t>Indonesia</t>
  </si>
  <si>
    <t>*China (excludes SARs and Taiwan Province)</t>
  </si>
  <si>
    <t>Table 1.9:   Maternal Body Mass Index (BMI), birthing episodes 2019</t>
  </si>
  <si>
    <t>BMI</t>
  </si>
  <si>
    <t>&lt; 18.5</t>
  </si>
  <si>
    <t>18.5 to &lt; 25</t>
  </si>
  <si>
    <t>25 to &lt; 30</t>
  </si>
  <si>
    <t>30 to &lt; 35</t>
  </si>
  <si>
    <t>35 to &lt; 40</t>
  </si>
  <si>
    <t>40 to  &lt;50</t>
  </si>
  <si>
    <t>50 to  &lt;60</t>
  </si>
  <si>
    <t>≥60</t>
  </si>
  <si>
    <t>Table 1.10a:   Proportion of women reporting any smoking during first 20 weeks of pregnancy, Victoria 2019</t>
  </si>
  <si>
    <t>Reported smoking</t>
  </si>
  <si>
    <t>No smoking before 20 weeks of pregnancy</t>
  </si>
  <si>
    <t>Quit smoking before 20 weeks of pregnancy</t>
  </si>
  <si>
    <t>Continued smoking until 20 weeks of pregnancy</t>
  </si>
  <si>
    <t>Table 1.10b:   Proportion of women reporting any smoking after 20 weeks of pregnancy, Victoria 2019</t>
  </si>
  <si>
    <t>No smoking after 20 weeks of pregnancy</t>
  </si>
  <si>
    <t>Any smoking after 20 weeks of pregnancy</t>
  </si>
  <si>
    <t>Table 1.10c:   Maternal alcohol consumption during pregnancy, 2019</t>
  </si>
  <si>
    <t>Before 20 weeks' gestation</t>
  </si>
  <si>
    <t>After 20 weeks' gestation</t>
  </si>
  <si>
    <t>Frequency</t>
  </si>
  <si>
    <t>Never</t>
  </si>
  <si>
    <t>Monthly or less</t>
  </si>
  <si>
    <t>2-4 times per month</t>
  </si>
  <si>
    <t>2-3 times per week</t>
  </si>
  <si>
    <t>4 or more times per week</t>
  </si>
  <si>
    <t>Volume</t>
  </si>
  <si>
    <t>1 or 2 standard drinks</t>
  </si>
  <si>
    <t>3 or 4 standard drinks</t>
  </si>
  <si>
    <t>5 or 6 standard drinks</t>
  </si>
  <si>
    <t>7 to 9 standard drinks</t>
  </si>
  <si>
    <t>10 or more standard drinks</t>
  </si>
  <si>
    <t>Not reported or did not drink any alcohol</t>
  </si>
  <si>
    <t>Note: the proportion of women who reported alcohol consumption was lower than expected and likely reflects under reporting.</t>
  </si>
  <si>
    <t>Table 1.10d:   Maternal vaccination during pregnancy, 2019</t>
  </si>
  <si>
    <t>Vaccinated</t>
  </si>
  <si>
    <t>Not vaccinated</t>
  </si>
  <si>
    <t>Vaccine</t>
  </si>
  <si>
    <t>Pertussis</t>
  </si>
  <si>
    <t>Influenza</t>
  </si>
  <si>
    <r>
      <t>Table 1.11:   IRSD (socio-economic) quintile</t>
    </r>
    <r>
      <rPr>
        <b/>
        <vertAlign val="superscript"/>
        <sz val="11"/>
        <color theme="1"/>
        <rFont val="VIC"/>
        <scheme val="minor"/>
      </rPr>
      <t>a</t>
    </r>
    <r>
      <rPr>
        <b/>
        <sz val="11"/>
        <color theme="1"/>
        <rFont val="VIC"/>
        <family val="2"/>
        <scheme val="minor"/>
      </rPr>
      <t xml:space="preserve"> and maternal age, birthing episodes 2019 (%)</t>
    </r>
  </si>
  <si>
    <t>Most deprived</t>
  </si>
  <si>
    <t>Least deprived</t>
  </si>
  <si>
    <t>&lt; 20 years</t>
  </si>
  <si>
    <t>40 + years</t>
  </si>
  <si>
    <r>
      <t>Table 1.12:   IRSD (socio-economic) quintile</t>
    </r>
    <r>
      <rPr>
        <b/>
        <vertAlign val="superscript"/>
        <sz val="11"/>
        <color theme="1"/>
        <rFont val="VIC"/>
        <scheme val="minor"/>
      </rPr>
      <t>a</t>
    </r>
    <r>
      <rPr>
        <b/>
        <sz val="11"/>
        <color theme="1"/>
        <rFont val="VIC"/>
        <family val="2"/>
        <scheme val="minor"/>
      </rPr>
      <t xml:space="preserve"> and place of residence, birthing episodes 2019 (%)</t>
    </r>
  </si>
  <si>
    <t>Place of residence</t>
  </si>
  <si>
    <t>Interstate or other</t>
  </si>
  <si>
    <t>Table 1.13:   Admission status, birthing episodes 2019</t>
  </si>
  <si>
    <t>Admission status</t>
  </si>
  <si>
    <t>Public in public hospital</t>
  </si>
  <si>
    <t>Public hospital home birth program</t>
  </si>
  <si>
    <t>Total public</t>
  </si>
  <si>
    <t>Private in public hospital</t>
  </si>
  <si>
    <t>Private in private hospital</t>
  </si>
  <si>
    <t>Private – planned home birth</t>
  </si>
  <si>
    <t>Total private</t>
  </si>
  <si>
    <t>Unknown admission status in public hospital</t>
  </si>
  <si>
    <t>Figure 1.2:   Admission status by maternal age group, birthing episodes 2019 (%)</t>
  </si>
  <si>
    <t xml:space="preserve">Public </t>
  </si>
  <si>
    <t>Private</t>
  </si>
  <si>
    <t>20 - 24 years</t>
  </si>
  <si>
    <t>25 - 29 years</t>
  </si>
  <si>
    <t>30 - 34 years</t>
  </si>
  <si>
    <t>35 - 39 years</t>
  </si>
  <si>
    <t>40 - 44 years</t>
  </si>
  <si>
    <t xml:space="preserve">45 years + </t>
  </si>
  <si>
    <t>Table 1.14:   Trends in admission status, birthing episodes 2000 to 2019 (%)</t>
  </si>
  <si>
    <t>Public</t>
  </si>
  <si>
    <t>Table 1.15:    Actual place of birth, birthing episodes 2019</t>
  </si>
  <si>
    <t>Place of birth</t>
  </si>
  <si>
    <t>Hospital</t>
  </si>
  <si>
    <t>Planned home births - public hospital program</t>
  </si>
  <si>
    <t>Unplanned out-of-hospital births</t>
  </si>
  <si>
    <t>Inadequately described</t>
  </si>
  <si>
    <t>Table 11.16:   Age of women planning public or private home birthing episodes, 2019</t>
  </si>
  <si>
    <t>Table 1.17:                Place of birth for planned home births, 2019</t>
  </si>
  <si>
    <t>Home</t>
  </si>
  <si>
    <t>Unplanned out-of-hospital (e.g. in transit)</t>
  </si>
  <si>
    <t xml:space="preserve">n </t>
  </si>
  <si>
    <t>Planned public homebirth</t>
  </si>
  <si>
    <t>Planned private homebirth</t>
  </si>
  <si>
    <t>Note: two additional public home births were originally booked as hospital births</t>
  </si>
  <si>
    <t>Table 1.18:   Time of change in plan for women who planned public or private home birth and gave birth in hospital, 2019</t>
  </si>
  <si>
    <t>Time of change</t>
  </si>
  <si>
    <t>Before onset of labour</t>
  </si>
  <si>
    <t>During labour</t>
  </si>
  <si>
    <t>Table 20:   Trend in number of women achieving planned home births, 1990 to 2019</t>
  </si>
  <si>
    <t>Public (n)</t>
  </si>
  <si>
    <t>N/A</t>
  </si>
  <si>
    <r>
      <t>76</t>
    </r>
    <r>
      <rPr>
        <vertAlign val="superscript"/>
        <sz val="11"/>
        <color theme="1"/>
        <rFont val="VIC"/>
        <scheme val="minor"/>
      </rPr>
      <t>a</t>
    </r>
  </si>
  <si>
    <t>% of all birthing episodes</t>
  </si>
  <si>
    <t>Private (n)</t>
  </si>
  <si>
    <t>Table 1.20:   Trends in parity, birthing episodes, 1990 to 2019 (%)</t>
  </si>
  <si>
    <t>Parity</t>
  </si>
  <si>
    <t>None</t>
  </si>
  <si>
    <t>One</t>
  </si>
  <si>
    <t>Two</t>
  </si>
  <si>
    <t>Three</t>
  </si>
  <si>
    <t>Four</t>
  </si>
  <si>
    <t>Five or more</t>
  </si>
  <si>
    <t>Figure 1.3:   Number of previous caesarean sections in women who have previously given birth, 2000 to 2019 (%)</t>
  </si>
  <si>
    <t>Not reported</t>
  </si>
  <si>
    <t>Three or more</t>
  </si>
  <si>
    <t>Table 1.21:   Trends in gestation, birthing episodes 1990 to 2019 (%)</t>
  </si>
  <si>
    <t>Gestation</t>
  </si>
  <si>
    <t>20–27 weeks</t>
  </si>
  <si>
    <t>28–31 weeks</t>
  </si>
  <si>
    <t>32–36 weeks</t>
  </si>
  <si>
    <t>37–41 weeks</t>
  </si>
  <si>
    <t>42 + weeks</t>
  </si>
  <si>
    <t>Table 1.22:   Onset of labour, birthing episodes 2019</t>
  </si>
  <si>
    <t>Spontaneous (not augmented)</t>
  </si>
  <si>
    <t>Spontaneous and augmented</t>
  </si>
  <si>
    <t>Induced</t>
  </si>
  <si>
    <r>
      <t>No labour</t>
    </r>
    <r>
      <rPr>
        <vertAlign val="superscript"/>
        <sz val="11"/>
        <color theme="1"/>
        <rFont val="VIC"/>
        <scheme val="minor"/>
      </rPr>
      <t>a</t>
    </r>
  </si>
  <si>
    <t>Inadequately described/not reported</t>
  </si>
  <si>
    <r>
      <rPr>
        <vertAlign val="superscript"/>
        <sz val="10"/>
        <color theme="1"/>
        <rFont val="VIC"/>
        <scheme val="minor"/>
      </rPr>
      <t>a</t>
    </r>
    <r>
      <rPr>
        <sz val="10"/>
        <color theme="1"/>
        <rFont val="VIC"/>
        <scheme val="minor"/>
      </rPr>
      <t xml:space="preserve"> The no labour category includes failed inductions of labour</t>
    </r>
  </si>
  <si>
    <t xml:space="preserve">Spontaneous </t>
  </si>
  <si>
    <t>No labour</t>
  </si>
  <si>
    <r>
      <t>Spontaneous and augmented</t>
    </r>
    <r>
      <rPr>
        <vertAlign val="superscript"/>
        <sz val="11"/>
        <color rgb="FF000000"/>
        <rFont val="VIC"/>
        <scheme val="minor"/>
      </rPr>
      <t>a</t>
    </r>
  </si>
  <si>
    <r>
      <rPr>
        <vertAlign val="superscript"/>
        <sz val="10"/>
        <color theme="1"/>
        <rFont val="VIC"/>
        <scheme val="minor"/>
      </rPr>
      <t>a</t>
    </r>
    <r>
      <rPr>
        <sz val="10"/>
        <color theme="1"/>
        <rFont val="VIC"/>
        <scheme val="minor"/>
      </rPr>
      <t xml:space="preserve"> Labour that began spontaneously, but later needed to be 'sped up'</t>
    </r>
  </si>
  <si>
    <t>Figure 1.5:    Onset of labour by admission status, birthing episodes 2019 (%)</t>
  </si>
  <si>
    <t>Type of monitoring</t>
  </si>
  <si>
    <t>Per cent</t>
  </si>
  <si>
    <t>Intermittent auscultation</t>
  </si>
  <si>
    <t>Admission CTG/Intermittent CTG</t>
  </si>
  <si>
    <t>Continuous external CTG</t>
  </si>
  <si>
    <t>Internal CTG (scalp electrode)</t>
  </si>
  <si>
    <t>Fetal blood sampling</t>
  </si>
  <si>
    <t>Other/Not adequately described</t>
  </si>
  <si>
    <t>Note: Fetal monitoring in labour is reported in a hierarchical manner e.g. a woman who had intermittent auscultation followed by continuous external CTG monitoring is reported as ‘continuous external CTG monitoring’.</t>
  </si>
  <si>
    <t>Unassisted vaginal</t>
  </si>
  <si>
    <t>Vacuum</t>
  </si>
  <si>
    <t>Forceps</t>
  </si>
  <si>
    <t>Total caesarean</t>
  </si>
  <si>
    <t>Inadequately described/unknown</t>
  </si>
  <si>
    <t>Figure 1.6:   Trends in method of birth, birthing episodes, 1985 to 2019 (%)</t>
  </si>
  <si>
    <t>Caesarean</t>
  </si>
  <si>
    <t>Vaginal breech*</t>
  </si>
  <si>
    <t>* Since 2009 vaginal breech has not been reported as a separate category of vaginal birth</t>
  </si>
  <si>
    <t>Method of birth</t>
  </si>
  <si>
    <t>Augmented</t>
  </si>
  <si>
    <r>
      <t>No labour</t>
    </r>
    <r>
      <rPr>
        <vertAlign val="superscript"/>
        <sz val="11"/>
        <color theme="1"/>
        <rFont val="VIC"/>
      </rPr>
      <t>a</t>
    </r>
  </si>
  <si>
    <r>
      <rPr>
        <vertAlign val="superscript"/>
        <sz val="10"/>
        <color theme="1"/>
        <rFont val="VIC"/>
      </rPr>
      <t>a</t>
    </r>
    <r>
      <rPr>
        <sz val="10"/>
        <color theme="1"/>
        <rFont val="VIC"/>
      </rPr>
      <t xml:space="preserve"> No labour includes those experiencing failed induction.</t>
    </r>
  </si>
  <si>
    <t>Public patient</t>
  </si>
  <si>
    <t>Private patient</t>
  </si>
  <si>
    <t>Figure 1.7:   Method of birth by admission status, birthing episodes, by hospital type 2019</t>
  </si>
  <si>
    <t>Table 1.27:   Method of birth by presentation, birthing episodes 2019</t>
  </si>
  <si>
    <t>Vertex</t>
  </si>
  <si>
    <t>Breech</t>
  </si>
  <si>
    <t>Other</t>
  </si>
  <si>
    <t>Note: ‘Other’ includes all presentations other than vertex or breech, for example face, brow, compound, shoulder, etc. ‘Unassisted vaginal’ means without instruments</t>
  </si>
  <si>
    <t>Table 1.28:   Epidural analgesia for women who experienced labour, birthing episodes 2019</t>
  </si>
  <si>
    <t>First births</t>
  </si>
  <si>
    <t>Subsequent births</t>
  </si>
  <si>
    <t>Table 1.29:   Type of anaesthesia for operative vaginal birth, birthing episodes, 2019</t>
  </si>
  <si>
    <t>Type of anaesthesia</t>
  </si>
  <si>
    <t>Local anaesthetic/Pudendal block</t>
  </si>
  <si>
    <t>Regional only</t>
  </si>
  <si>
    <t>General anaesthetic + Epidural</t>
  </si>
  <si>
    <t>General anaesthetic only</t>
  </si>
  <si>
    <t xml:space="preserve">Other </t>
  </si>
  <si>
    <t>General anaesthetic + regional</t>
  </si>
  <si>
    <t>Not known/Inadequately reported</t>
  </si>
  <si>
    <t>Table 1.31:   Third- and fourth-degree lacerations following vaginal birth by admission type and parity, birthing episodes 2019</t>
  </si>
  <si>
    <t>Public admission</t>
  </si>
  <si>
    <t>Primiparous women</t>
  </si>
  <si>
    <t>Multiparous women</t>
  </si>
  <si>
    <t>Private admission</t>
  </si>
  <si>
    <t>Table 1.32:   Episiotomy for vaginal birth by admission type and parity, birthing episodes 2019</t>
  </si>
  <si>
    <t>Table 1.33a:   Estimated blood loss and blood transfusion by parity, birthing episodes 2019</t>
  </si>
  <si>
    <t>&lt; 500 mL</t>
  </si>
  <si>
    <t>500–1,499 mL</t>
  </si>
  <si>
    <t>1,500 mL or more</t>
  </si>
  <si>
    <t>Primiparae</t>
  </si>
  <si>
    <r>
      <t>transfused</t>
    </r>
    <r>
      <rPr>
        <i/>
        <vertAlign val="superscript"/>
        <sz val="11"/>
        <color rgb="FF000000"/>
        <rFont val="VIC"/>
      </rPr>
      <t>a</t>
    </r>
  </si>
  <si>
    <t>Multiparae</t>
  </si>
  <si>
    <t>All women</t>
  </si>
  <si>
    <r>
      <t>transfused</t>
    </r>
    <r>
      <rPr>
        <b/>
        <i/>
        <vertAlign val="superscript"/>
        <sz val="11"/>
        <color rgb="FF000000"/>
        <rFont val="VIC"/>
      </rPr>
      <t>a</t>
    </r>
  </si>
  <si>
    <r>
      <rPr>
        <vertAlign val="superscript"/>
        <sz val="10"/>
        <color theme="1"/>
        <rFont val="VIC"/>
      </rPr>
      <t>a</t>
    </r>
    <r>
      <rPr>
        <sz val="10"/>
        <color theme="1"/>
        <rFont val="VIC"/>
      </rPr>
      <t xml:space="preserve"> % transfused within each blood loss category</t>
    </r>
  </si>
  <si>
    <t>Parity unknown for 9 women</t>
  </si>
  <si>
    <t>Table 1.33b:   Blood transfusion by volume of blood loss, birthing episodes 2019</t>
  </si>
  <si>
    <t>Volume of blood loss</t>
  </si>
  <si>
    <t>EBL &lt;500 mL</t>
  </si>
  <si>
    <r>
      <t>EBL 500</t>
    </r>
    <r>
      <rPr>
        <sz val="11"/>
        <color indexed="8"/>
        <rFont val="Calibri"/>
        <family val="2"/>
      </rPr>
      <t>–</t>
    </r>
    <r>
      <rPr>
        <sz val="11"/>
        <color indexed="8"/>
        <rFont val="VIC"/>
        <scheme val="minor"/>
      </rPr>
      <t>1499 mL</t>
    </r>
  </si>
  <si>
    <r>
      <t xml:space="preserve">EBL </t>
    </r>
    <r>
      <rPr>
        <sz val="11"/>
        <color indexed="8"/>
        <rFont val="Calibri"/>
        <family val="2"/>
      </rPr>
      <t>≥</t>
    </r>
    <r>
      <rPr>
        <sz val="11"/>
        <color indexed="8"/>
        <rFont val="VIC"/>
        <scheme val="minor"/>
      </rPr>
      <t>1500 mL</t>
    </r>
  </si>
  <si>
    <t>Table 1.33c:    Blood transfusion by method of birth, birthing episodes 2019</t>
  </si>
  <si>
    <t>Unassisted vaginal birth</t>
  </si>
  <si>
    <t>Instrumental vaginal birth</t>
  </si>
  <si>
    <t>Caesarean section</t>
  </si>
  <si>
    <t>Table 1.34:  Women given prophylactic oxytocics in the third stage of labour, 2019</t>
  </si>
  <si>
    <t>Prophylactic oxytocic given</t>
  </si>
  <si>
    <t>Prophylactic oxytocic not given</t>
  </si>
  <si>
    <t>Attempted to breastfeed or express breastmilk</t>
  </si>
  <si>
    <t>Did not attempt to breastfeed or express</t>
  </si>
  <si>
    <t>Table 1.36:   Term, live-born babies whose mothers initiated breastfeeding given formula in hospital, 2019</t>
  </si>
  <si>
    <t>Overall</t>
  </si>
  <si>
    <t>Public hospitals</t>
  </si>
  <si>
    <t>Private hospitals</t>
  </si>
  <si>
    <t>Infant formula given</t>
  </si>
  <si>
    <t>Infant formula not given</t>
  </si>
  <si>
    <t>Table 1.37:   Term, live-born babies whose mothers initiated breastfeeding having their last feed before discharge entirely and directly from the breast, 2019</t>
  </si>
  <si>
    <t>Entirely from the breast</t>
  </si>
  <si>
    <t>Not entirely from the breast</t>
  </si>
  <si>
    <t>&lt;37 weeks</t>
  </si>
  <si>
    <t>Figure 1.8:</t>
  </si>
  <si>
    <t>Data taken from Table 1.38</t>
  </si>
  <si>
    <r>
      <t>Table 1.39:  Neonatal capability level</t>
    </r>
    <r>
      <rPr>
        <b/>
        <vertAlign val="superscript"/>
        <sz val="11"/>
        <rFont val="VIC"/>
      </rPr>
      <t>a</t>
    </r>
    <r>
      <rPr>
        <b/>
        <sz val="11"/>
        <rFont val="VIC"/>
      </rPr>
      <t xml:space="preserve"> of maternity service for birth at various gestations (completed weeks) 2019</t>
    </r>
  </si>
  <si>
    <t>Level 1</t>
  </si>
  <si>
    <t>Level 2</t>
  </si>
  <si>
    <t>Level 3</t>
  </si>
  <si>
    <t>Level 4</t>
  </si>
  <si>
    <t>Level 5</t>
  </si>
  <si>
    <t>Level 6</t>
  </si>
  <si>
    <t>20–27</t>
  </si>
  <si>
    <t xml:space="preserve"> </t>
  </si>
  <si>
    <t>28–31</t>
  </si>
  <si>
    <t>32–36</t>
  </si>
  <si>
    <t>37–41</t>
  </si>
  <si>
    <t>42 +</t>
  </si>
  <si>
    <r>
      <rPr>
        <vertAlign val="superscript"/>
        <sz val="10"/>
        <color theme="1"/>
        <rFont val="VIC"/>
      </rPr>
      <t>a</t>
    </r>
    <r>
      <rPr>
        <sz val="10"/>
        <color theme="1"/>
        <rFont val="VIC"/>
      </rPr>
      <t xml:space="preserve"> Neonatal capability level is defined only for public maternity services. </t>
    </r>
  </si>
  <si>
    <t xml:space="preserve">Table 1.40: </t>
  </si>
  <si>
    <t>&lt; 500g</t>
  </si>
  <si>
    <t>500–999g</t>
  </si>
  <si>
    <t>1,000–1,499g</t>
  </si>
  <si>
    <t>1,500–1,999g</t>
  </si>
  <si>
    <t>2,000–2,499g</t>
  </si>
  <si>
    <t>2,500–2,999g</t>
  </si>
  <si>
    <t>3,000–3,499g</t>
  </si>
  <si>
    <t>3,500–3,999g</t>
  </si>
  <si>
    <t>4,000–4,499g</t>
  </si>
  <si>
    <t>4,500+</t>
  </si>
  <si>
    <t>Not known</t>
  </si>
  <si>
    <t>Figure 1.9:   Trends in major birthweight categories, births 1985-2019 (%)</t>
  </si>
  <si>
    <t>&lt;1,500g</t>
  </si>
  <si>
    <t>&lt;2,500g</t>
  </si>
  <si>
    <t>4,500g+</t>
  </si>
  <si>
    <t xml:space="preserve">Table 1.41: </t>
  </si>
  <si>
    <t>Apgar score</t>
  </si>
  <si>
    <t>&lt; 4</t>
  </si>
  <si>
    <t>4 to 6</t>
  </si>
  <si>
    <t xml:space="preserve">7 to 10 </t>
  </si>
  <si>
    <t>Table 1.42:   Method of resuscitation used, 2019 (live births only)</t>
  </si>
  <si>
    <t>Suction and or oxygen</t>
  </si>
  <si>
    <t>Intermittent positive pressure respiration bag and mask with air</t>
  </si>
  <si>
    <t>Intermittent positive pressure respiration bag and mask with oxygen</t>
  </si>
  <si>
    <t>Continuous positive airway pressure with air</t>
  </si>
  <si>
    <t>Continuous positive airway pressure with oxygen</t>
  </si>
  <si>
    <t>Endotracheal intubation and IPPR with air</t>
  </si>
  <si>
    <t>Endotracheal intubation and IPPR with oxygen</t>
  </si>
  <si>
    <t>External cardiac massage and ventilation</t>
  </si>
  <si>
    <t>Table 1.43:   Multiple births, 2019</t>
  </si>
  <si>
    <t>% of all births</t>
  </si>
  <si>
    <t>Twins</t>
  </si>
  <si>
    <t>Triplets</t>
  </si>
  <si>
    <t>Quadruplets</t>
  </si>
  <si>
    <t>Quintuplets</t>
  </si>
  <si>
    <t>Table 1.44:   Trends in multiple births, 1990 to 2019</t>
  </si>
  <si>
    <t>Quads or higher order</t>
  </si>
  <si>
    <t>Table 1.45:   Multiple birth by maternal age group, birthing episodes 2019 (% of mothers in each age group)</t>
  </si>
  <si>
    <t>Maternal age</t>
  </si>
  <si>
    <t>Sets of twins</t>
  </si>
  <si>
    <t>% of all birthing episodes in this age group</t>
  </si>
  <si>
    <t>Sets of triplets</t>
  </si>
  <si>
    <t>40–44 years</t>
  </si>
  <si>
    <t>45 years or older</t>
  </si>
  <si>
    <t>Table 1.46:   Chorionicity for twins and triplets, births 2019</t>
  </si>
  <si>
    <t>Monochorionic</t>
  </si>
  <si>
    <t>Dichorionic</t>
  </si>
  <si>
    <t>Trichorionic</t>
  </si>
  <si>
    <t>Singletons</t>
  </si>
  <si>
    <t>Sets of quads</t>
  </si>
  <si>
    <t>Gestation at birth (completed weeks)</t>
  </si>
  <si>
    <t xml:space="preserve">20–27 </t>
  </si>
  <si>
    <r>
      <t>Table 1.48:   Method of birth for singleton and multiple births, birthing episodes 2019</t>
    </r>
    <r>
      <rPr>
        <b/>
        <vertAlign val="superscript"/>
        <sz val="11"/>
        <color theme="1"/>
        <rFont val="VIC"/>
        <scheme val="minor"/>
      </rPr>
      <t>a</t>
    </r>
  </si>
  <si>
    <t>Caesarean section – total</t>
  </si>
  <si>
    <t>planned</t>
  </si>
  <si>
    <t>unplanned</t>
  </si>
  <si>
    <r>
      <rPr>
        <vertAlign val="superscript"/>
        <sz val="10"/>
        <color theme="1"/>
        <rFont val="VIC"/>
        <scheme val="minor"/>
      </rPr>
      <t>a</t>
    </r>
    <r>
      <rPr>
        <sz val="10"/>
        <color theme="1"/>
        <rFont val="VIC"/>
        <family val="2"/>
        <scheme val="minor"/>
      </rPr>
      <t xml:space="preserve"> method of birth for first born in a multiple birth</t>
    </r>
  </si>
  <si>
    <t>Year</t>
  </si>
  <si>
    <t>Births (n)</t>
  </si>
  <si>
    <t>birthing episodes (n)</t>
  </si>
  <si>
    <t>Table 1.50:   Maternal age by Aboriginal status, birthing episodes 2019</t>
  </si>
  <si>
    <t>Aboriginal</t>
  </si>
  <si>
    <t>Non-Aboriginal</t>
  </si>
  <si>
    <t>20–34 years</t>
  </si>
  <si>
    <t>35 years or older</t>
  </si>
  <si>
    <t xml:space="preserve">Table 1.51:                 </t>
  </si>
  <si>
    <t>&lt;1500g</t>
  </si>
  <si>
    <t>1500-2499g</t>
  </si>
  <si>
    <t>2500-3999g</t>
  </si>
  <si>
    <t>4000g+</t>
  </si>
  <si>
    <t>not known</t>
  </si>
  <si>
    <t>Not stated/Inadequately described</t>
  </si>
  <si>
    <t>No smoking during pregnancy</t>
  </si>
  <si>
    <t>Continued smoking during pregnancy</t>
  </si>
  <si>
    <t>Table 1.54:   Gestation by maternal Aboriginal status, births 2019</t>
  </si>
  <si>
    <t>Mother Aboriginal</t>
  </si>
  <si>
    <t>Mother non-Aboriginal</t>
  </si>
  <si>
    <t>42 weeks +</t>
  </si>
  <si>
    <t>Table 1.55:    Gestation by maternal and/or baby Aboriginal status, births 2019</t>
  </si>
  <si>
    <t>Mother and/or baby Aboriginal</t>
  </si>
  <si>
    <t>Neither mother nor baby Aboriginal</t>
  </si>
  <si>
    <t>Birthweight above 10th centile</t>
  </si>
  <si>
    <t>Birthweight below 10th centile</t>
  </si>
  <si>
    <t>Table 63:    Babies with birthweight &lt;2,500 g by Local Government Area of residence, 2019</t>
  </si>
  <si>
    <t>Birthweight &lt;2,500g</t>
  </si>
  <si>
    <t>Alpine (S)</t>
  </si>
  <si>
    <t>&lt;5</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</si>
  <si>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</si>
  <si>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</si>
  <si>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</si>
  <si>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</si>
  <si>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</si>
  <si>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</si>
  <si>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</si>
  <si>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</si>
  <si>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</si>
  <si>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</si>
  <si>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</si>
  <si>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</si>
  <si>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</si>
  <si>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</si>
  <si>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</si>
  <si>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</si>
  <si>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</si>
  <si>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</si>
  <si>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</si>
  <si>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</si>
  <si>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</si>
  <si>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</si>
  <si>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</si>
  <si>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</si>
  <si>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</si>
  <si>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</si>
  <si>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</si>
  <si>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</si>
  <si>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</si>
  <si>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</si>
  <si>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</si>
  <si>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</si>
  <si>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</si>
  <si>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</si>
  <si>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</si>
  <si>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</si>
  <si>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</si>
  <si>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</si>
  <si>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</si>
  <si>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</si>
  <si>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</si>
  <si>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</si>
  <si>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</si>
  <si>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</si>
  <si>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</si>
  <si>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</si>
  <si>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</si>
  <si>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</si>
  <si>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</si>
  <si>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</si>
  <si>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</si>
  <si>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</si>
  <si>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</si>
  <si>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</si>
  <si>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</si>
  <si>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</si>
  <si>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</si>
  <si>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</si>
  <si>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</si>
  <si>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</si>
  <si>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</si>
  <si>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</si>
  <si>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</si>
  <si>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</si>
  <si>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</si>
  <si>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</si>
  <si>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</si>
  <si>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Unincorporated Vic</t>
  </si>
  <si>
    <t>Wangaratta (RC)</t>
  </si>
  <si>
    <t>Warrnambool (C)</t>
  </si>
  <si>
    <t>Wellington (S)</t>
  </si>
  <si>
    <t>West Wimmera (S)</t>
  </si>
  <si>
    <t>Whitehorse (C)</t>
  </si>
  <si>
    <t>Whittlesea (C)</t>
  </si>
  <si>
    <t>Wodonga (C)</t>
  </si>
  <si>
    <t>Wyndham (C)</t>
  </si>
  <si>
    <t>Yarra (C)</t>
  </si>
  <si>
    <t>Yarra Ranges (S)</t>
  </si>
  <si>
    <t>Yarriambiack (S)</t>
  </si>
  <si>
    <t>Table 1.58:   Babies born before 37 weeks' gestation by Local Government Area (Victorian residents only) 2019</t>
  </si>
  <si>
    <t>Preterm</t>
  </si>
  <si>
    <t>Table 1.59:    Number of women giving birth in Victoria in 2019 aged younger than 20 years (excludes women who live outside Victoria)</t>
  </si>
  <si>
    <t>Maternal age was not stated for 1 woman</t>
  </si>
  <si>
    <t>Smoked at any stage during pregnancy</t>
  </si>
  <si>
    <t>Smoking status not reported/inadequately described</t>
  </si>
  <si>
    <t>Table 1:   Total births in Victoria, 2019</t>
  </si>
  <si>
    <t xml:space="preserve">Letters in parentheses refer to the Flow Diagram 2019 </t>
  </si>
  <si>
    <t>Born in non-English-speaking country</t>
  </si>
  <si>
    <r>
      <t>Table 1.2:   Trends in births, birthing episodes and livebirths per 1,000 ERFP</t>
    </r>
    <r>
      <rPr>
        <b/>
        <vertAlign val="superscript"/>
        <sz val="11"/>
        <color theme="1"/>
        <rFont val="VIC"/>
        <scheme val="minor"/>
      </rPr>
      <t>a</t>
    </r>
    <r>
      <rPr>
        <b/>
        <sz val="11"/>
        <color theme="1"/>
        <rFont val="VIC"/>
        <family val="2"/>
        <scheme val="minor"/>
      </rPr>
      <t xml:space="preserve"> aged 15-44 years, Victoria 1985 to 2019</t>
    </r>
  </si>
  <si>
    <r>
      <t>Mean</t>
    </r>
    <r>
      <rPr>
        <vertAlign val="superscript"/>
        <sz val="11"/>
        <color theme="1"/>
        <rFont val="VIC"/>
        <scheme val="minor"/>
      </rPr>
      <t>a</t>
    </r>
    <r>
      <rPr>
        <sz val="11"/>
        <color theme="1"/>
        <rFont val="VIC"/>
        <family val="2"/>
        <scheme val="minor"/>
      </rPr>
      <t xml:space="preserve"> age – overall (years)</t>
    </r>
  </si>
  <si>
    <r>
      <t>Mean</t>
    </r>
    <r>
      <rPr>
        <vertAlign val="superscript"/>
        <sz val="11"/>
        <color theme="1"/>
        <rFont val="VIC"/>
        <scheme val="minor"/>
      </rPr>
      <t>a</t>
    </r>
    <r>
      <rPr>
        <sz val="11"/>
        <color theme="1"/>
        <rFont val="VIC"/>
        <family val="2"/>
        <scheme val="minor"/>
      </rPr>
      <t xml:space="preserve"> age – primiparae (years)</t>
    </r>
  </si>
  <si>
    <t>Figure 1.1:   Trends in maternal age group, percentage of birthing episodes, 1985 to 2019</t>
  </si>
  <si>
    <t>Figure 1.4:    Trends in onset of labour, birthing episodes 1990 to 2019 (%)</t>
  </si>
  <si>
    <t>Table 1.23:   Fetal monitoring in labour (of women who experienced labour), 2019</t>
  </si>
  <si>
    <t>Table 1.24:   Method of birth, birthing episodes, 2019</t>
  </si>
  <si>
    <t>Table 1.25:   Method of birth by onset of labour, birthing episodes 2019</t>
  </si>
  <si>
    <t>Table 1.26a:   Method of birth by admission status, birthing episodes 2019</t>
  </si>
  <si>
    <t>Table 1.30:   Type of anaesthesia for caesarean birth, birthing episodes 2019</t>
  </si>
  <si>
    <t>Table 1.38:   Trends in preterm and post-term births, 1985 to 2019 (%)</t>
  </si>
  <si>
    <t>≥42 weeks</t>
  </si>
  <si>
    <t>Figure 1.10:   Aboriginal women as a proportion of all women giving birth in Victoria, 1985 - 2019 (%)</t>
  </si>
  <si>
    <r>
      <rPr>
        <vertAlign val="superscript"/>
        <sz val="10"/>
        <color theme="1"/>
        <rFont val="VIC"/>
        <scheme val="minor"/>
      </rPr>
      <t>a</t>
    </r>
    <r>
      <rPr>
        <sz val="10"/>
        <color theme="1"/>
        <rFont val="VIC"/>
        <family val="2"/>
        <scheme val="minor"/>
      </rPr>
      <t xml:space="preserve"> Cases excluded from the report were known to have died before 20 weeks' gestation or had a birthweight &lt;150g.  These deaths are excluded from all births, birthing episodes and birth rate calculations</t>
    </r>
  </si>
  <si>
    <t>Adjusted birthing episodes</t>
  </si>
  <si>
    <t>Total birthing episodes</t>
  </si>
  <si>
    <r>
      <t>Births</t>
    </r>
    <r>
      <rPr>
        <b/>
        <vertAlign val="superscript"/>
        <sz val="11"/>
        <color theme="1"/>
        <rFont val="VIC"/>
        <scheme val="minor"/>
      </rPr>
      <t>b</t>
    </r>
    <r>
      <rPr>
        <b/>
        <sz val="11"/>
        <color theme="1"/>
        <rFont val="VIC"/>
        <scheme val="minor"/>
      </rPr>
      <t xml:space="preserve"> included in CCOPMM and BIV reports</t>
    </r>
  </si>
  <si>
    <r>
      <t>Birthing episodes</t>
    </r>
    <r>
      <rPr>
        <b/>
        <vertAlign val="superscript"/>
        <sz val="11"/>
        <color theme="1"/>
        <rFont val="VIC"/>
        <scheme val="minor"/>
      </rPr>
      <t>b</t>
    </r>
  </si>
  <si>
    <r>
      <t xml:space="preserve">Adjusted births </t>
    </r>
    <r>
      <rPr>
        <b/>
        <vertAlign val="superscript"/>
        <sz val="11"/>
        <color theme="1"/>
        <rFont val="VIC"/>
        <scheme val="minor"/>
      </rPr>
      <t>d</t>
    </r>
  </si>
  <si>
    <r>
      <t>Adjusted total births (E + I)</t>
    </r>
    <r>
      <rPr>
        <vertAlign val="superscript"/>
        <sz val="11"/>
        <color theme="1"/>
        <rFont val="VIC"/>
        <scheme val="minor"/>
      </rPr>
      <t>d</t>
    </r>
  </si>
  <si>
    <r>
      <t>Adjusted live births (E)</t>
    </r>
    <r>
      <rPr>
        <vertAlign val="superscript"/>
        <sz val="11"/>
        <color theme="1"/>
        <rFont val="VIC"/>
        <scheme val="minor"/>
      </rPr>
      <t xml:space="preserve"> d</t>
    </r>
  </si>
  <si>
    <r>
      <t>Adjusted stillbirths (I)</t>
    </r>
    <r>
      <rPr>
        <vertAlign val="superscript"/>
        <sz val="11"/>
        <color theme="1"/>
        <rFont val="VIC"/>
        <scheme val="minor"/>
      </rPr>
      <t xml:space="preserve"> d</t>
    </r>
  </si>
  <si>
    <r>
      <t xml:space="preserve">Adjusted birthing episodes </t>
    </r>
    <r>
      <rPr>
        <vertAlign val="superscript"/>
        <sz val="11"/>
        <rFont val="VIC"/>
        <scheme val="minor"/>
      </rPr>
      <t>d</t>
    </r>
  </si>
  <si>
    <r>
      <rPr>
        <vertAlign val="superscript"/>
        <sz val="10"/>
        <color theme="1"/>
        <rFont val="VIC"/>
        <scheme val="minor"/>
      </rPr>
      <t>c</t>
    </r>
    <r>
      <rPr>
        <sz val="10"/>
        <color theme="1"/>
        <rFont val="VIC"/>
        <family val="2"/>
        <scheme val="minor"/>
      </rPr>
      <t xml:space="preserve"> Terminations of pregnancy at 20 or more weeks' gestation for congenital anomalies or maternal psychosocial indications.</t>
    </r>
  </si>
  <si>
    <r>
      <rPr>
        <vertAlign val="superscript"/>
        <sz val="10"/>
        <color theme="1"/>
        <rFont val="VIC"/>
        <scheme val="minor"/>
      </rPr>
      <t xml:space="preserve">d </t>
    </r>
    <r>
      <rPr>
        <sz val="10"/>
        <color theme="1"/>
        <rFont val="VIC"/>
        <family val="2"/>
        <scheme val="minor"/>
      </rPr>
      <t>Adjusted figures exclude terminations of pregnancy for congenital anomalies or for maternal psychosocial indications.  Please note this differs from the adjusted births in the Perinatal chapter, where only  terminations of pregnancy for  maternal psychosocial indications are excluded.</t>
    </r>
  </si>
  <si>
    <r>
      <rPr>
        <vertAlign val="superscript"/>
        <sz val="10"/>
        <color theme="1"/>
        <rFont val="VIC"/>
        <scheme val="minor"/>
      </rPr>
      <t>e</t>
    </r>
    <r>
      <rPr>
        <sz val="10"/>
        <color theme="1"/>
        <rFont val="VIC"/>
        <family val="2"/>
        <scheme val="minor"/>
      </rPr>
      <t xml:space="preserve"> Based on ABS Estimated Resident Population by Age, by Statistical Area Level 2, Females – 30 June 2019, Victoria, cat. No. 3235.0, Regional Population by Age and Sex, Australia.  Births to women younger than 15 years are included in the 15-19 age group and women aged 45 or older are included in the 40-44 age group.</t>
    </r>
  </si>
  <si>
    <r>
      <rPr>
        <vertAlign val="superscript"/>
        <sz val="10"/>
        <color theme="1"/>
        <rFont val="VIC"/>
        <scheme val="minor"/>
      </rPr>
      <t>b</t>
    </r>
    <r>
      <rPr>
        <sz val="10"/>
        <color theme="1"/>
        <rFont val="VIC"/>
        <scheme val="minor"/>
      </rPr>
      <t xml:space="preserve"> Throughout these tables, 'birthing episodes' refer to the number of women who give birth, while 'births' refer to the number of babies born (two babies for a twin pregnancy).</t>
    </r>
  </si>
  <si>
    <r>
      <rPr>
        <vertAlign val="superscript"/>
        <sz val="10"/>
        <color theme="1"/>
        <rFont val="VIC"/>
        <scheme val="minor"/>
      </rPr>
      <t>a</t>
    </r>
    <r>
      <rPr>
        <sz val="10"/>
        <color theme="1"/>
        <rFont val="VIC"/>
        <scheme val="minor"/>
      </rPr>
      <t xml:space="preserve"> For consistency with early years of data collection, mean age is based on whole years of age. The mean of the exact age is 31.95 for all births and 30.64 for primiparae.</t>
    </r>
  </si>
  <si>
    <t>Women who gave birth to liveborn babies at any gestation</t>
  </si>
  <si>
    <t>Women who gave birth to liveborn babies at term</t>
  </si>
  <si>
    <t>Table 1.35:   Initiation of breastfeeding (women who gave birth to liveborn babies), 2019</t>
  </si>
  <si>
    <t>Babies not fed in the birth hospital, and those born at home under private midwife care are included in the 'not reported' category</t>
  </si>
  <si>
    <r>
      <rPr>
        <vertAlign val="superscript"/>
        <sz val="10"/>
        <color theme="1"/>
        <rFont val="VIC"/>
        <scheme val="minor"/>
      </rPr>
      <t xml:space="preserve">a </t>
    </r>
    <r>
      <rPr>
        <sz val="10"/>
        <color theme="1"/>
        <rFont val="VIC"/>
        <scheme val="minor"/>
      </rPr>
      <t>Index of Relative Socio-economic Disadvantage (IRSD) quintile of women who gave birth in Victoria in 2019, based on SA1 codes at 2016 census</t>
    </r>
  </si>
  <si>
    <t>Initiation of breastfeeding (women who gave birth to liveborn babies), 2019</t>
  </si>
  <si>
    <t>Use of epidural analgesia</t>
  </si>
  <si>
    <t>Birth weight</t>
  </si>
  <si>
    <t>Method of resuscitation</t>
  </si>
  <si>
    <r>
      <rPr>
        <vertAlign val="superscript"/>
        <sz val="10"/>
        <color theme="1"/>
        <rFont val="VIC"/>
        <scheme val="minor"/>
      </rPr>
      <t xml:space="preserve">a </t>
    </r>
    <r>
      <rPr>
        <sz val="10"/>
        <color theme="1"/>
        <rFont val="VIC"/>
        <scheme val="minor"/>
      </rPr>
      <t>Index of Relative Socio-economic Disadvantage (</t>
    </r>
    <r>
      <rPr>
        <sz val="10"/>
        <color theme="1"/>
        <rFont val="VIC"/>
        <family val="2"/>
        <scheme val="minor"/>
      </rPr>
      <t>IRSD) quintile of women who gave birth in Victoria in 2019, based on SA1 codes at 2016 census</t>
    </r>
  </si>
  <si>
    <r>
      <rPr>
        <vertAlign val="superscript"/>
        <sz val="10"/>
        <color theme="1"/>
        <rFont val="VIC"/>
        <scheme val="minor"/>
      </rPr>
      <t xml:space="preserve">a </t>
    </r>
    <r>
      <rPr>
        <sz val="10"/>
        <color theme="1"/>
        <rFont val="VIC"/>
        <family val="2"/>
        <scheme val="minor"/>
      </rPr>
      <t>Includes two women originally booked as hospital births</t>
    </r>
  </si>
  <si>
    <t>Table 1.47:    Gestation by plurality, birthing episodes 2019</t>
  </si>
  <si>
    <t xml:space="preserve">Table 1.49:   Trends in births and birthing episodes to Aboriginal women, 1985 to 2019          </t>
  </si>
  <si>
    <t>Birthweight</t>
  </si>
  <si>
    <t>Table 1.60:   Women giving birth in Victoria who smoked at any gestation during pregnancy by Local Government Area, 2019 (excludes women who live outside Victoria)</t>
  </si>
  <si>
    <t>Births</t>
  </si>
  <si>
    <t>Aboriginal women as a proportion of all women giving birth in Victoria, 2019 (%)</t>
  </si>
  <si>
    <t>Birthweight groups by maternal Aboriginal status, births in 2019</t>
  </si>
  <si>
    <t>Proportion of women who smoked at all during pregnancy by Aboriginal status, Victoria 2019</t>
  </si>
  <si>
    <t>Maternal Body Mass Index by Aboriginal status, birthing episodes 2019</t>
  </si>
  <si>
    <t>Birthweight below 10th centile by maternal Aboriginal status, births in 2019</t>
  </si>
  <si>
    <t>Table 1.56:     Birthweight below 10th centile by maternal Aboriginal status, births in 2019</t>
  </si>
  <si>
    <t>Mother not Aboriginal</t>
  </si>
  <si>
    <t>Aboririnal status not reported</t>
  </si>
  <si>
    <t>Aboriginal status not reported</t>
  </si>
  <si>
    <t xml:space="preserve">Table 1.53:   Maternal Body Mass Index by Aboriginal status, birthing episodes 2019       </t>
  </si>
  <si>
    <t>Reported smoking status</t>
  </si>
  <si>
    <t>Table 1.52:    Proportion of women who smoked at all during pregnancy by Aboriginal status, birthing episodes in 2019</t>
  </si>
  <si>
    <t>No intervention*</t>
  </si>
  <si>
    <t>No intervention, but may have had augmentation</t>
  </si>
  <si>
    <t>Yes</t>
  </si>
  <si>
    <t>No</t>
  </si>
  <si>
    <t>Public hospital</t>
  </si>
  <si>
    <t>Private hospital</t>
  </si>
  <si>
    <r>
      <t>Table 1.26b:   Birth without intervention</t>
    </r>
    <r>
      <rPr>
        <b/>
        <vertAlign val="superscript"/>
        <sz val="11"/>
        <color theme="1"/>
        <rFont val="VIC"/>
        <scheme val="minor"/>
      </rPr>
      <t>a</t>
    </r>
    <r>
      <rPr>
        <b/>
        <sz val="11"/>
        <color theme="1"/>
        <rFont val="VIC"/>
        <family val="2"/>
        <scheme val="minor"/>
      </rPr>
      <t xml:space="preserve"> for women who gave birth at 37 or more weeks' gestation, 2019</t>
    </r>
  </si>
  <si>
    <r>
      <rPr>
        <vertAlign val="superscript"/>
        <sz val="11"/>
        <color theme="1"/>
        <rFont val="VIC"/>
        <scheme val="minor"/>
      </rPr>
      <t>a</t>
    </r>
    <r>
      <rPr>
        <sz val="11"/>
        <color theme="1"/>
        <rFont val="VIC"/>
        <scheme val="minor"/>
      </rPr>
      <t xml:space="preserve"> Birth without intervention: spontaneous onset of labour, with no augmentation (oxytocin infusion or amniotomy), no epidural analgesia, unassisted vaginal birth (no instruments) and no episiotomy</t>
    </r>
  </si>
  <si>
    <t>Birth without intervention for women who gave birth at 37 or more weeks' gestation, 2019</t>
  </si>
  <si>
    <r>
      <rPr>
        <vertAlign val="superscript"/>
        <sz val="9"/>
        <color theme="1"/>
        <rFont val="VIC"/>
        <family val="2"/>
        <scheme val="minor"/>
      </rPr>
      <t xml:space="preserve">f </t>
    </r>
    <r>
      <rPr>
        <sz val="9"/>
        <color theme="1"/>
        <rFont val="VIC"/>
        <family val="2"/>
        <scheme val="minor"/>
      </rPr>
      <t xml:space="preserve">Numbers of births can differ slightly between the ‘Mothers and babies’ section, </t>
    </r>
  </si>
  <si>
    <t>Total births (R)</t>
  </si>
  <si>
    <r>
      <t xml:space="preserve">Crude birth rate per 1,000 ERFP </t>
    </r>
    <r>
      <rPr>
        <b/>
        <vertAlign val="superscript"/>
        <sz val="11"/>
        <color theme="1"/>
        <rFont val="VIC"/>
        <scheme val="minor"/>
      </rPr>
      <t>e</t>
    </r>
  </si>
  <si>
    <r>
      <t>Terminations of pregnancy (S(iii))</t>
    </r>
    <r>
      <rPr>
        <vertAlign val="superscript"/>
        <sz val="11"/>
        <color theme="1"/>
        <rFont val="VIC"/>
        <scheme val="minor"/>
      </rPr>
      <t>c</t>
    </r>
  </si>
  <si>
    <t xml:space="preserve">N(vi). Stillbirths where death and birth are known to have occurred, 20 weeks’ </t>
  </si>
  <si>
    <t>Planned home births - private midwife</t>
  </si>
  <si>
    <t>Primiparous</t>
  </si>
  <si>
    <t>Multiparous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</si>
</sst>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_-;\-* #,##0_-;_-* &quot;-&quot;??_-;_-@_-"/>
    <numFmt numFmtId="167" formatCode="0.0%"/>
    <numFmt numFmtId="168" formatCode="0.0000"/>
    <numFmt numFmtId="169" formatCode="#,##0.000"/>
  </numFmts>
  <fonts count="82" x14ac:knownFonts="1">
    <font>
      <sz val="12"/>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u/>
      <sz val="11"/>
      <color theme="10"/>
      <name val="VIC"/>
      <family val="2"/>
      <scheme val="minor"/>
    </font>
    <font>
      <b/>
      <sz val="11"/>
      <color theme="1"/>
      <name val="VIC"/>
      <family val="2"/>
      <scheme val="minor"/>
    </font>
    <font>
      <sz val="11"/>
      <color indexed="8"/>
      <name val="Calibri"/>
      <family val="2"/>
    </font>
    <font>
      <sz val="11"/>
      <name val="VIC"/>
      <family val="2"/>
      <scheme val="minor"/>
    </font>
    <font>
      <sz val="11"/>
      <color theme="1"/>
      <name val="VIC"/>
      <family val="2"/>
      <scheme val="minor"/>
    </font>
    <font>
      <b/>
      <sz val="11"/>
      <name val="VIC"/>
      <family val="2"/>
      <scheme val="minor"/>
    </font>
    <font>
      <u/>
      <sz val="12"/>
      <color theme="10"/>
      <name val="VIC"/>
      <family val="2"/>
      <scheme val="minor"/>
    </font>
    <font>
      <sz val="10"/>
      <color theme="1"/>
      <name val="VIC"/>
      <family val="2"/>
      <scheme val="minor"/>
    </font>
    <font>
      <b/>
      <sz val="12"/>
      <color theme="1"/>
      <name val="VIC"/>
    </font>
    <font>
      <b/>
      <sz val="11"/>
      <color theme="1"/>
      <name val="VIC"/>
    </font>
    <font>
      <sz val="11"/>
      <color theme="1"/>
      <name val="VIC"/>
    </font>
    <font>
      <b/>
      <sz val="11"/>
      <color indexed="8"/>
      <name val="VIC"/>
    </font>
    <font>
      <sz val="10"/>
      <name val="VIC"/>
    </font>
    <font>
      <sz val="10"/>
      <color theme="1"/>
      <name val="VIC"/>
    </font>
    <font>
      <sz val="10"/>
      <color rgb="FFFF0000"/>
      <name val="VIC"/>
    </font>
    <font>
      <b/>
      <sz val="11"/>
      <name val="VIC"/>
    </font>
    <font>
      <sz val="10"/>
      <color theme="1"/>
      <name val="VIC"/>
      <scheme val="minor"/>
    </font>
    <font>
      <sz val="11"/>
      <color theme="1"/>
      <name val="VIC"/>
      <scheme val="minor"/>
    </font>
    <font>
      <b/>
      <sz val="12"/>
      <color theme="1"/>
      <name val="VIC"/>
      <scheme val="minor"/>
    </font>
    <font>
      <sz val="12"/>
      <color theme="1"/>
      <name val="VIC"/>
      <scheme val="minor"/>
    </font>
    <font>
      <b/>
      <sz val="11"/>
      <name val="VIC"/>
      <scheme val="minor"/>
    </font>
    <font>
      <sz val="11"/>
      <name val="VIC"/>
      <scheme val="minor"/>
    </font>
    <font>
      <vertAlign val="superscript"/>
      <sz val="11"/>
      <name val="VIC"/>
      <scheme val="minor"/>
    </font>
    <font>
      <sz val="11"/>
      <color rgb="FFFF0000"/>
      <name val="VIC"/>
      <scheme val="minor"/>
    </font>
    <font>
      <b/>
      <sz val="11"/>
      <color theme="1"/>
      <name val="VIC"/>
      <scheme val="minor"/>
    </font>
    <font>
      <b/>
      <vertAlign val="superscript"/>
      <sz val="11"/>
      <color theme="1"/>
      <name val="VIC"/>
      <scheme val="minor"/>
    </font>
    <font>
      <sz val="11"/>
      <color indexed="8"/>
      <name val="VIC"/>
      <scheme val="minor"/>
    </font>
    <font>
      <vertAlign val="superscript"/>
      <sz val="11"/>
      <color theme="1"/>
      <name val="VIC"/>
      <scheme val="minor"/>
    </font>
    <font>
      <vertAlign val="superscript"/>
      <sz val="10"/>
      <color theme="1"/>
      <name val="VIC"/>
      <scheme val="minor"/>
    </font>
    <font>
      <b/>
      <sz val="14"/>
      <color theme="1"/>
      <name val="VIC"/>
    </font>
    <font>
      <vertAlign val="superscript"/>
      <sz val="11"/>
      <color rgb="FF000000"/>
      <name val="VIC"/>
      <scheme val="minor"/>
    </font>
    <font>
      <sz val="12"/>
      <color theme="1"/>
      <name val="VIC"/>
      <family val="2"/>
      <scheme val="minor"/>
    </font>
    <font>
      <b/>
      <i/>
      <sz val="11"/>
      <name val="VIC"/>
      <scheme val="minor"/>
    </font>
    <font>
      <b/>
      <i/>
      <sz val="11"/>
      <color theme="1"/>
      <name val="VIC"/>
      <scheme val="minor"/>
    </font>
    <font>
      <sz val="11"/>
      <color rgb="FF000000"/>
      <name val="VIC"/>
      <scheme val="minor"/>
    </font>
    <font>
      <i/>
      <sz val="11"/>
      <color theme="1"/>
      <name val="VIC"/>
      <scheme val="minor"/>
    </font>
    <font>
      <b/>
      <sz val="12"/>
      <color theme="1"/>
      <name val="VIC"/>
      <family val="2"/>
      <scheme val="minor"/>
    </font>
    <font>
      <b/>
      <sz val="10"/>
      <color indexed="8"/>
      <name val="VIC"/>
    </font>
    <font>
      <sz val="11"/>
      <color indexed="8"/>
      <name val="VIC"/>
    </font>
    <font>
      <b/>
      <sz val="11"/>
      <color indexed="8"/>
      <name val="VIC"/>
      <scheme val="minor"/>
    </font>
    <font>
      <i/>
      <sz val="11"/>
      <name val="VIC"/>
      <scheme val="minor"/>
    </font>
    <font>
      <i/>
      <sz val="11"/>
      <color indexed="8"/>
      <name val="VIC"/>
      <scheme val="minor"/>
    </font>
    <font>
      <i/>
      <sz val="11"/>
      <color indexed="8"/>
      <name val="VIC"/>
    </font>
    <font>
      <u/>
      <sz val="10"/>
      <color theme="10"/>
      <name val="VIC"/>
      <scheme val="minor"/>
    </font>
    <font>
      <sz val="11"/>
      <color rgb="FF9C0006"/>
      <name val="VIC"/>
      <family val="2"/>
      <scheme val="minor"/>
    </font>
    <font>
      <b/>
      <i/>
      <sz val="11"/>
      <color indexed="8"/>
      <name val="VIC"/>
    </font>
    <font>
      <b/>
      <i/>
      <sz val="11"/>
      <color indexed="8"/>
      <name val="VIC"/>
      <scheme val="minor"/>
    </font>
    <font>
      <vertAlign val="superscript"/>
      <sz val="11"/>
      <color theme="1"/>
      <name val="VIC"/>
    </font>
    <font>
      <b/>
      <sz val="10"/>
      <color theme="1"/>
      <name val="VIC"/>
    </font>
    <font>
      <i/>
      <sz val="11"/>
      <color theme="0"/>
      <name val="VIC"/>
      <scheme val="minor"/>
    </font>
    <font>
      <sz val="12"/>
      <name val="VIC"/>
      <scheme val="minor"/>
    </font>
    <font>
      <sz val="11"/>
      <name val="VIC"/>
    </font>
    <font>
      <sz val="12"/>
      <color theme="0" tint="-0.34998626667073579"/>
      <name val="VIC"/>
      <scheme val="minor"/>
    </font>
    <font>
      <b/>
      <sz val="11"/>
      <color theme="0" tint="-0.34998626667073579"/>
      <name val="VIC"/>
      <scheme val="minor"/>
    </font>
    <font>
      <sz val="11"/>
      <color theme="0" tint="-0.34998626667073579"/>
      <name val="VIC"/>
      <scheme val="minor"/>
    </font>
    <font>
      <sz val="12"/>
      <color theme="0" tint="-0.34998626667073579"/>
      <name val="VIC"/>
      <family val="2"/>
      <scheme val="minor"/>
    </font>
    <font>
      <sz val="8"/>
      <name val="VIC"/>
      <family val="2"/>
      <scheme val="minor"/>
    </font>
    <font>
      <sz val="11"/>
      <color indexed="8"/>
      <name val="VIC"/>
      <family val="2"/>
      <scheme val="minor"/>
    </font>
    <font>
      <b/>
      <sz val="9"/>
      <color theme="1"/>
      <name val="VIC"/>
      <family val="2"/>
      <scheme val="minor"/>
    </font>
    <font>
      <sz val="9"/>
      <color theme="1"/>
      <name val="VIC"/>
      <family val="2"/>
      <scheme val="minor"/>
    </font>
    <font>
      <vertAlign val="superscript"/>
      <sz val="9"/>
      <color theme="1"/>
      <name val="VIC"/>
      <family val="2"/>
      <scheme val="minor"/>
    </font>
    <font>
      <sz val="11"/>
      <color theme="0"/>
      <name val="Calibri"/>
      <family val="2"/>
    </font>
    <font>
      <sz val="10"/>
      <name val="VIC"/>
      <scheme val="minor"/>
    </font>
    <font>
      <vertAlign val="superscript"/>
      <sz val="10"/>
      <name val="VIC"/>
      <scheme val="minor"/>
    </font>
    <font>
      <vertAlign val="superscript"/>
      <sz val="10"/>
      <color theme="1"/>
      <name val="VIC"/>
    </font>
    <font>
      <i/>
      <vertAlign val="superscript"/>
      <sz val="11"/>
      <color rgb="FF000000"/>
      <name val="VIC"/>
    </font>
    <font>
      <b/>
      <i/>
      <vertAlign val="superscript"/>
      <sz val="11"/>
      <color rgb="FF000000"/>
      <name val="VIC"/>
    </font>
    <font>
      <sz val="12"/>
      <color theme="0"/>
      <name val="VIC"/>
      <family val="2"/>
      <scheme val="minor"/>
    </font>
    <font>
      <b/>
      <vertAlign val="superscript"/>
      <sz val="11"/>
      <name val="VIC"/>
    </font>
    <font>
      <sz val="22"/>
      <color theme="1"/>
      <name val="VIC"/>
      <family val="2"/>
      <scheme val="minor"/>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201547"/>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7CE"/>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2">
    <xf numFmtId="0" fontId="0" fillId="0" borderId="0"/>
    <xf numFmtId="0" fontId="14" fillId="0" borderId="0"/>
    <xf numFmtId="0" fontId="12" fillId="0" borderId="0" applyNumberFormat="0" applyFill="0" applyBorder="0" applyAlignment="0" applyProtection="0"/>
    <xf numFmtId="0" fontId="16" fillId="0" borderId="0"/>
    <xf numFmtId="0" fontId="18" fillId="0" borderId="0" applyNumberFormat="0" applyFill="0" applyBorder="0" applyAlignment="0" applyProtection="0"/>
    <xf numFmtId="0" fontId="11" fillId="0" borderId="0"/>
    <xf numFmtId="43" fontId="43" fillId="0" borderId="0" applyFont="0" applyFill="0" applyBorder="0" applyAlignment="0" applyProtection="0"/>
    <xf numFmtId="0" fontId="56" fillId="10" borderId="0" applyNumberFormat="0" applyBorder="0" applyAlignment="0" applyProtection="0"/>
    <xf numFmtId="9" fontId="43" fillId="0" borderId="0" applyFont="0" applyFill="0" applyBorder="0" applyAlignment="0" applyProtection="0"/>
    <xf numFmtId="0" fontId="10" fillId="0" borderId="0"/>
    <xf numFmtId="0" fontId="9" fillId="0" borderId="0"/>
    <xf numFmtId="0" fontId="4" fillId="0" borderId="0"/>
  </cellStyleXfs>
  <cellXfs count="500">
    <xf numFmtId="0" fontId="0" fillId="0" borderId="0" xfId="0"/>
    <xf numFmtId="0" fontId="12" fillId="2" borderId="0" xfId="2" applyFill="1"/>
    <xf numFmtId="0" fontId="16" fillId="2" borderId="0" xfId="3" applyFill="1"/>
    <xf numFmtId="0" fontId="0" fillId="3" borderId="0" xfId="0" applyFill="1"/>
    <xf numFmtId="0" fontId="18" fillId="2" borderId="0" xfId="4" applyFill="1"/>
    <xf numFmtId="0" fontId="0" fillId="3" borderId="0" xfId="0" applyFill="1" applyBorder="1"/>
    <xf numFmtId="164" fontId="15" fillId="2" borderId="0" xfId="0" applyNumberFormat="1" applyFont="1" applyFill="1" applyBorder="1"/>
    <xf numFmtId="0" fontId="15" fillId="2" borderId="0" xfId="0" applyFont="1" applyFill="1" applyBorder="1"/>
    <xf numFmtId="3" fontId="15" fillId="2" borderId="0" xfId="0" applyNumberFormat="1" applyFont="1" applyFill="1" applyBorder="1"/>
    <xf numFmtId="164" fontId="17" fillId="2" borderId="0" xfId="0" applyNumberFormat="1" applyFont="1" applyFill="1" applyBorder="1"/>
    <xf numFmtId="0" fontId="13" fillId="2" borderId="0" xfId="2" applyFont="1" applyFill="1" applyBorder="1" applyAlignment="1">
      <alignment horizontal="left"/>
    </xf>
    <xf numFmtId="0" fontId="0" fillId="2" borderId="0" xfId="0" applyFill="1" applyAlignment="1"/>
    <xf numFmtId="0" fontId="21" fillId="2" borderId="0" xfId="0" applyFont="1" applyFill="1"/>
    <xf numFmtId="0" fontId="22" fillId="2" borderId="0" xfId="0" applyFont="1" applyFill="1"/>
    <xf numFmtId="0" fontId="25" fillId="2" borderId="0" xfId="0" applyFont="1" applyFill="1"/>
    <xf numFmtId="0" fontId="23" fillId="2" borderId="0" xfId="0" applyFont="1" applyFill="1" applyBorder="1" applyAlignment="1">
      <alignment horizontal="left"/>
    </xf>
    <xf numFmtId="0" fontId="22" fillId="2" borderId="0" xfId="0" applyFont="1" applyFill="1" applyBorder="1"/>
    <xf numFmtId="0" fontId="22" fillId="2" borderId="0" xfId="0" applyFont="1" applyFill="1" applyBorder="1" applyAlignment="1">
      <alignment horizontal="center"/>
    </xf>
    <xf numFmtId="164" fontId="15" fillId="2" borderId="0" xfId="0" applyNumberFormat="1" applyFont="1" applyFill="1" applyBorder="1" applyAlignment="1">
      <alignment horizontal="right"/>
    </xf>
    <xf numFmtId="0" fontId="19" fillId="2" borderId="0" xfId="0" applyFont="1" applyFill="1" applyBorder="1" applyAlignment="1">
      <alignment horizontal="left"/>
    </xf>
    <xf numFmtId="0" fontId="31" fillId="2" borderId="0" xfId="0" applyFont="1" applyFill="1"/>
    <xf numFmtId="0" fontId="32" fillId="2" borderId="1" xfId="0" applyFont="1" applyFill="1" applyBorder="1"/>
    <xf numFmtId="164" fontId="33" fillId="2" borderId="0" xfId="0" applyNumberFormat="1" applyFont="1" applyFill="1" applyBorder="1" applyAlignment="1">
      <alignment horizontal="right"/>
    </xf>
    <xf numFmtId="0" fontId="32" fillId="2" borderId="0" xfId="0" applyFont="1" applyFill="1" applyBorder="1"/>
    <xf numFmtId="164" fontId="33" fillId="2" borderId="0" xfId="0" applyNumberFormat="1" applyFont="1" applyFill="1" applyBorder="1"/>
    <xf numFmtId="164" fontId="32" fillId="2" borderId="0" xfId="0" applyNumberFormat="1" applyFont="1" applyFill="1" applyBorder="1"/>
    <xf numFmtId="164" fontId="29" fillId="2" borderId="0" xfId="0" applyNumberFormat="1" applyFont="1" applyFill="1" applyBorder="1"/>
    <xf numFmtId="0" fontId="21" fillId="2" borderId="0" xfId="0" applyFont="1" applyFill="1" applyBorder="1"/>
    <xf numFmtId="0" fontId="16" fillId="2" borderId="0" xfId="3" applyFill="1" applyBorder="1" applyAlignment="1">
      <alignment horizontal="center" vertical="center"/>
    </xf>
    <xf numFmtId="0" fontId="16" fillId="2" borderId="0" xfId="3" applyFill="1" applyAlignment="1">
      <alignment horizontal="center" vertical="center"/>
    </xf>
    <xf numFmtId="0" fontId="18" fillId="2" borderId="0" xfId="0" applyFont="1" applyFill="1"/>
    <xf numFmtId="0" fontId="0" fillId="2" borderId="0" xfId="0" applyFill="1" applyBorder="1"/>
    <xf numFmtId="0" fontId="12" fillId="7" borderId="0" xfId="2" applyFill="1"/>
    <xf numFmtId="0" fontId="16" fillId="7" borderId="0" xfId="3" applyFill="1" applyAlignment="1">
      <alignment horizontal="center" vertical="center"/>
    </xf>
    <xf numFmtId="0" fontId="16" fillId="7" borderId="0" xfId="3" applyFill="1"/>
    <xf numFmtId="0" fontId="0" fillId="7" borderId="0" xfId="0" applyFill="1"/>
    <xf numFmtId="0" fontId="35" fillId="2" borderId="0" xfId="0" applyFont="1" applyFill="1" applyBorder="1"/>
    <xf numFmtId="0" fontId="38" fillId="2" borderId="0" xfId="0" applyFont="1" applyFill="1" applyBorder="1"/>
    <xf numFmtId="0" fontId="29" fillId="2" borderId="0" xfId="0" applyFont="1" applyFill="1"/>
    <xf numFmtId="0" fontId="30" fillId="2" borderId="0" xfId="0" applyFont="1" applyFill="1"/>
    <xf numFmtId="164" fontId="32" fillId="5" borderId="0" xfId="0" applyNumberFormat="1" applyFont="1" applyFill="1" applyBorder="1"/>
    <xf numFmtId="0" fontId="0" fillId="2" borderId="0" xfId="0" applyFill="1"/>
    <xf numFmtId="0" fontId="41" fillId="2" borderId="0" xfId="0" applyFont="1" applyFill="1"/>
    <xf numFmtId="0" fontId="15" fillId="2" borderId="0" xfId="0" applyFont="1" applyFill="1" applyBorder="1" applyAlignment="1">
      <alignment horizontal="left"/>
    </xf>
    <xf numFmtId="0" fontId="32" fillId="2" borderId="1" xfId="2" applyFont="1" applyFill="1" applyBorder="1"/>
    <xf numFmtId="0" fontId="0" fillId="2" borderId="1" xfId="0" applyFill="1" applyBorder="1" applyAlignment="1">
      <alignment horizontal="center"/>
    </xf>
    <xf numFmtId="0" fontId="0" fillId="2" borderId="1" xfId="0" applyFill="1" applyBorder="1"/>
    <xf numFmtId="0" fontId="30" fillId="2" borderId="1" xfId="0" applyFont="1" applyFill="1" applyBorder="1" applyAlignment="1">
      <alignment horizontal="right"/>
    </xf>
    <xf numFmtId="0" fontId="36" fillId="2" borderId="0" xfId="0" applyFont="1" applyFill="1" applyBorder="1" applyAlignment="1">
      <alignment horizontal="left"/>
    </xf>
    <xf numFmtId="3" fontId="32" fillId="2" borderId="0" xfId="0" applyNumberFormat="1" applyFont="1" applyFill="1" applyBorder="1"/>
    <xf numFmtId="0" fontId="29" fillId="2" borderId="0" xfId="0" applyFont="1" applyFill="1" applyBorder="1" applyAlignment="1">
      <alignment horizontal="left"/>
    </xf>
    <xf numFmtId="3" fontId="33" fillId="2" borderId="0" xfId="0" applyNumberFormat="1" applyFont="1" applyFill="1" applyBorder="1"/>
    <xf numFmtId="0" fontId="15" fillId="2" borderId="0" xfId="0" applyFont="1" applyFill="1" applyBorder="1" applyAlignment="1">
      <alignment horizontal="left" indent="3"/>
    </xf>
    <xf numFmtId="0" fontId="28" fillId="2" borderId="0" xfId="0" applyFont="1" applyFill="1" applyBorder="1" applyAlignment="1">
      <alignment horizontal="left"/>
    </xf>
    <xf numFmtId="3" fontId="29" fillId="2" borderId="0" xfId="0" applyNumberFormat="1" applyFont="1" applyFill="1" applyBorder="1"/>
    <xf numFmtId="3" fontId="32" fillId="2" borderId="1" xfId="0" applyNumberFormat="1" applyFont="1" applyFill="1" applyBorder="1" applyAlignment="1">
      <alignment horizontal="right"/>
    </xf>
    <xf numFmtId="1" fontId="15" fillId="2" borderId="0" xfId="0" applyNumberFormat="1" applyFont="1" applyFill="1" applyBorder="1" applyAlignment="1">
      <alignment horizontal="right"/>
    </xf>
    <xf numFmtId="1" fontId="15" fillId="2" borderId="0" xfId="0" applyNumberFormat="1" applyFont="1" applyFill="1" applyBorder="1"/>
    <xf numFmtId="3" fontId="15" fillId="2" borderId="0" xfId="0" applyNumberFormat="1" applyFont="1" applyFill="1" applyBorder="1" applyAlignment="1">
      <alignment horizontal="right"/>
    </xf>
    <xf numFmtId="0" fontId="36" fillId="5" borderId="0" xfId="0" applyFont="1" applyFill="1" applyBorder="1" applyAlignment="1">
      <alignment horizontal="left"/>
    </xf>
    <xf numFmtId="3" fontId="32" fillId="5" borderId="0" xfId="0" applyNumberFormat="1" applyFont="1" applyFill="1" applyBorder="1"/>
    <xf numFmtId="165" fontId="29" fillId="2" borderId="0" xfId="0" applyNumberFormat="1" applyFont="1" applyFill="1" applyBorder="1"/>
    <xf numFmtId="165" fontId="33" fillId="2" borderId="0" xfId="0" applyNumberFormat="1" applyFont="1" applyFill="1" applyBorder="1"/>
    <xf numFmtId="165" fontId="15" fillId="2" borderId="0" xfId="0" applyNumberFormat="1" applyFont="1" applyFill="1" applyBorder="1"/>
    <xf numFmtId="165" fontId="15" fillId="2" borderId="0" xfId="0" applyNumberFormat="1" applyFont="1" applyFill="1" applyBorder="1" applyAlignment="1">
      <alignment horizontal="right"/>
    </xf>
    <xf numFmtId="1" fontId="33" fillId="2" borderId="0" xfId="0" applyNumberFormat="1" applyFont="1" applyFill="1" applyBorder="1" applyAlignment="1">
      <alignment horizontal="right"/>
    </xf>
    <xf numFmtId="0" fontId="33" fillId="2" borderId="0" xfId="0" applyFont="1" applyFill="1" applyBorder="1"/>
    <xf numFmtId="3" fontId="33" fillId="2" borderId="0" xfId="0" applyNumberFormat="1" applyFont="1" applyFill="1" applyBorder="1" applyAlignment="1">
      <alignment horizontal="right"/>
    </xf>
    <xf numFmtId="3" fontId="32" fillId="5" borderId="0" xfId="0" applyNumberFormat="1" applyFont="1" applyFill="1" applyBorder="1" applyAlignment="1">
      <alignment horizontal="right"/>
    </xf>
    <xf numFmtId="164" fontId="32" fillId="5" borderId="0" xfId="0" applyNumberFormat="1" applyFont="1" applyFill="1" applyBorder="1" applyAlignment="1">
      <alignment horizontal="right"/>
    </xf>
    <xf numFmtId="0" fontId="36" fillId="6" borderId="0" xfId="0" applyFont="1" applyFill="1" applyBorder="1" applyAlignment="1">
      <alignment horizontal="left"/>
    </xf>
    <xf numFmtId="3" fontId="44" fillId="6" borderId="0" xfId="0" applyNumberFormat="1" applyFont="1" applyFill="1" applyBorder="1" applyAlignment="1">
      <alignment horizontal="right"/>
    </xf>
    <xf numFmtId="164" fontId="44" fillId="6" borderId="0" xfId="0" applyNumberFormat="1" applyFont="1" applyFill="1" applyBorder="1" applyAlignment="1">
      <alignment horizontal="right"/>
    </xf>
    <xf numFmtId="0" fontId="45" fillId="6" borderId="0" xfId="0" applyFont="1" applyFill="1" applyBorder="1" applyAlignment="1">
      <alignment horizontal="left"/>
    </xf>
    <xf numFmtId="3" fontId="45" fillId="6" borderId="0" xfId="0" applyNumberFormat="1" applyFont="1" applyFill="1" applyBorder="1"/>
    <xf numFmtId="165" fontId="45" fillId="6" borderId="0" xfId="0" applyNumberFormat="1" applyFont="1" applyFill="1" applyBorder="1"/>
    <xf numFmtId="0" fontId="38" fillId="2" borderId="1" xfId="0" applyFont="1" applyFill="1" applyBorder="1"/>
    <xf numFmtId="165" fontId="36" fillId="2" borderId="1" xfId="0" applyNumberFormat="1" applyFont="1" applyFill="1" applyBorder="1" applyAlignment="1">
      <alignment horizontal="right"/>
    </xf>
    <xf numFmtId="0" fontId="46" fillId="2" borderId="0" xfId="0" applyFont="1" applyFill="1" applyBorder="1"/>
    <xf numFmtId="0" fontId="36" fillId="2" borderId="0" xfId="0" applyFont="1" applyFill="1" applyBorder="1" applyAlignment="1">
      <alignment horizontal="right"/>
    </xf>
    <xf numFmtId="164" fontId="32" fillId="5" borderId="0" xfId="6" applyNumberFormat="1" applyFont="1" applyFill="1" applyBorder="1"/>
    <xf numFmtId="3" fontId="36" fillId="5" borderId="0" xfId="0" applyNumberFormat="1" applyFont="1" applyFill="1" applyBorder="1"/>
    <xf numFmtId="165" fontId="32" fillId="2" borderId="0" xfId="0" applyNumberFormat="1" applyFont="1" applyFill="1" applyBorder="1" applyAlignment="1">
      <alignment horizontal="right"/>
    </xf>
    <xf numFmtId="0" fontId="45" fillId="2" borderId="0" xfId="0" applyFont="1" applyFill="1" applyBorder="1" applyAlignment="1">
      <alignment horizontal="left"/>
    </xf>
    <xf numFmtId="3" fontId="44" fillId="2" borderId="0" xfId="0" applyNumberFormat="1" applyFont="1" applyFill="1" applyBorder="1" applyAlignment="1">
      <alignment horizontal="right"/>
    </xf>
    <xf numFmtId="1" fontId="44" fillId="2" borderId="0" xfId="0" applyNumberFormat="1" applyFont="1" applyFill="1" applyBorder="1" applyAlignment="1">
      <alignment horizontal="right"/>
    </xf>
    <xf numFmtId="164" fontId="44" fillId="2" borderId="0" xfId="0" applyNumberFormat="1" applyFont="1" applyFill="1" applyBorder="1" applyAlignment="1">
      <alignment horizontal="right"/>
    </xf>
    <xf numFmtId="3" fontId="32" fillId="2" borderId="0" xfId="0" applyNumberFormat="1" applyFont="1" applyFill="1" applyBorder="1" applyAlignment="1">
      <alignment horizontal="right"/>
    </xf>
    <xf numFmtId="164" fontId="32" fillId="2" borderId="0" xfId="0" applyNumberFormat="1" applyFont="1" applyFill="1" applyBorder="1" applyAlignment="1">
      <alignment horizontal="right"/>
    </xf>
    <xf numFmtId="3" fontId="47" fillId="2" borderId="0" xfId="0" applyNumberFormat="1" applyFont="1" applyFill="1" applyBorder="1"/>
    <xf numFmtId="164" fontId="47" fillId="2" borderId="0" xfId="0" applyNumberFormat="1" applyFont="1" applyFill="1" applyBorder="1"/>
    <xf numFmtId="0" fontId="32" fillId="2" borderId="1" xfId="0" applyFont="1" applyFill="1" applyBorder="1" applyAlignment="1">
      <alignment horizontal="right"/>
    </xf>
    <xf numFmtId="0" fontId="48" fillId="2" borderId="0" xfId="0" applyFont="1" applyFill="1"/>
    <xf numFmtId="0" fontId="27" fillId="2" borderId="0" xfId="0" applyFont="1" applyFill="1" applyBorder="1" applyAlignment="1"/>
    <xf numFmtId="0" fontId="21" fillId="2" borderId="0" xfId="0" applyFont="1" applyFill="1" applyBorder="1" applyAlignment="1"/>
    <xf numFmtId="0" fontId="20" fillId="2" borderId="0" xfId="0" applyFont="1" applyFill="1" applyBorder="1"/>
    <xf numFmtId="0" fontId="48" fillId="2" borderId="0" xfId="0" applyFont="1" applyFill="1" applyBorder="1"/>
    <xf numFmtId="0" fontId="25" fillId="2" borderId="0" xfId="0" applyFont="1" applyFill="1" applyBorder="1"/>
    <xf numFmtId="0" fontId="25" fillId="2" borderId="0" xfId="0" applyFont="1" applyFill="1" applyAlignment="1">
      <alignment vertical="top"/>
    </xf>
    <xf numFmtId="0" fontId="49" fillId="2" borderId="0" xfId="0" applyFont="1" applyFill="1" applyBorder="1" applyAlignment="1">
      <alignment horizontal="center" vertical="top"/>
    </xf>
    <xf numFmtId="0" fontId="25" fillId="2" borderId="0" xfId="0" applyFont="1" applyFill="1" applyBorder="1" applyAlignment="1">
      <alignment vertical="top"/>
    </xf>
    <xf numFmtId="0" fontId="21" fillId="2" borderId="0" xfId="0" applyFont="1" applyFill="1" applyBorder="1" applyAlignment="1">
      <alignment horizontal="left"/>
    </xf>
    <xf numFmtId="0" fontId="26" fillId="2" borderId="0" xfId="0" applyFont="1" applyFill="1" applyBorder="1"/>
    <xf numFmtId="0" fontId="24" fillId="2" borderId="0" xfId="0" applyFont="1" applyFill="1" applyBorder="1"/>
    <xf numFmtId="0" fontId="23" fillId="4" borderId="1" xfId="0" applyFont="1" applyFill="1" applyBorder="1" applyAlignment="1">
      <alignment horizontal="right" vertical="top"/>
    </xf>
    <xf numFmtId="0" fontId="29" fillId="2" borderId="0" xfId="0" applyFont="1" applyFill="1" applyBorder="1" applyAlignment="1">
      <alignment horizontal="right"/>
    </xf>
    <xf numFmtId="0" fontId="29" fillId="2" borderId="0" xfId="0" applyFont="1" applyFill="1" applyBorder="1"/>
    <xf numFmtId="0" fontId="33" fillId="2" borderId="0" xfId="6" applyNumberFormat="1" applyFont="1" applyFill="1" applyBorder="1" applyAlignment="1">
      <alignment horizontal="left"/>
    </xf>
    <xf numFmtId="0" fontId="33" fillId="2" borderId="0" xfId="0" applyNumberFormat="1" applyFont="1" applyFill="1" applyBorder="1" applyAlignment="1">
      <alignment horizontal="left"/>
    </xf>
    <xf numFmtId="0" fontId="33" fillId="2" borderId="0" xfId="0" applyNumberFormat="1" applyFont="1" applyFill="1" applyAlignment="1">
      <alignment horizontal="left"/>
    </xf>
    <xf numFmtId="164" fontId="33" fillId="2" borderId="0" xfId="6" applyNumberFormat="1" applyFont="1" applyFill="1" applyBorder="1" applyAlignment="1">
      <alignment horizontal="right" wrapText="1"/>
    </xf>
    <xf numFmtId="3" fontId="33" fillId="2" borderId="0" xfId="6" applyNumberFormat="1" applyFont="1" applyFill="1" applyBorder="1" applyAlignment="1">
      <alignment horizontal="right"/>
    </xf>
    <xf numFmtId="0" fontId="33" fillId="2" borderId="0" xfId="0" applyNumberFormat="1" applyFont="1" applyFill="1" applyBorder="1" applyAlignment="1">
      <alignment horizontal="right"/>
    </xf>
    <xf numFmtId="0" fontId="29" fillId="2" borderId="0" xfId="0" applyNumberFormat="1" applyFont="1" applyFill="1" applyBorder="1"/>
    <xf numFmtId="0" fontId="29" fillId="2" borderId="0" xfId="0" applyNumberFormat="1" applyFont="1" applyFill="1" applyBorder="1" applyAlignment="1">
      <alignment horizontal="left"/>
    </xf>
    <xf numFmtId="3" fontId="29" fillId="2" borderId="0" xfId="0" applyNumberFormat="1" applyFont="1" applyFill="1" applyBorder="1" applyAlignment="1">
      <alignment horizontal="right"/>
    </xf>
    <xf numFmtId="0" fontId="23" fillId="8" borderId="1" xfId="0" applyFont="1" applyFill="1" applyBorder="1" applyAlignment="1">
      <alignment horizontal="right" vertical="top"/>
    </xf>
    <xf numFmtId="0" fontId="23" fillId="6" borderId="1" xfId="0" applyFont="1" applyFill="1" applyBorder="1" applyAlignment="1">
      <alignment horizontal="right" vertical="top"/>
    </xf>
    <xf numFmtId="0" fontId="23" fillId="9" borderId="1" xfId="0" applyFont="1" applyFill="1" applyBorder="1" applyAlignment="1">
      <alignment horizontal="right" vertical="top"/>
    </xf>
    <xf numFmtId="0" fontId="38" fillId="2" borderId="0" xfId="0" applyFont="1" applyFill="1" applyBorder="1" applyAlignment="1">
      <alignment horizontal="left" wrapText="1"/>
    </xf>
    <xf numFmtId="3" fontId="38" fillId="2" borderId="0" xfId="0" applyNumberFormat="1" applyFont="1" applyFill="1" applyBorder="1" applyAlignment="1">
      <alignment horizontal="right" wrapText="1"/>
    </xf>
    <xf numFmtId="3" fontId="0" fillId="2" borderId="0" xfId="0" applyNumberFormat="1" applyFill="1" applyAlignment="1">
      <alignment horizontal="right"/>
    </xf>
    <xf numFmtId="164" fontId="15" fillId="2" borderId="0" xfId="0" applyNumberFormat="1" applyFont="1" applyFill="1" applyBorder="1" applyAlignment="1"/>
    <xf numFmtId="0" fontId="36" fillId="2" borderId="0" xfId="0" applyFont="1" applyFill="1" applyBorder="1" applyAlignment="1"/>
    <xf numFmtId="3" fontId="32" fillId="2" borderId="0" xfId="0" applyNumberFormat="1" applyFont="1" applyFill="1" applyBorder="1" applyAlignment="1"/>
    <xf numFmtId="164" fontId="32" fillId="2" borderId="0" xfId="0" applyNumberFormat="1" applyFont="1" applyFill="1" applyBorder="1" applyAlignment="1"/>
    <xf numFmtId="0" fontId="36" fillId="5" borderId="0" xfId="0" applyFont="1" applyFill="1" applyBorder="1" applyAlignment="1"/>
    <xf numFmtId="3" fontId="32" fillId="5" borderId="0" xfId="0" applyNumberFormat="1" applyFont="1" applyFill="1" applyBorder="1" applyAlignment="1"/>
    <xf numFmtId="165" fontId="32" fillId="2" borderId="0" xfId="0" applyNumberFormat="1" applyFont="1" applyFill="1" applyBorder="1"/>
    <xf numFmtId="165" fontId="32" fillId="5" borderId="0" xfId="0" applyNumberFormat="1" applyFont="1" applyFill="1" applyBorder="1"/>
    <xf numFmtId="165" fontId="36" fillId="2" borderId="0" xfId="0" applyNumberFormat="1" applyFont="1" applyFill="1" applyBorder="1"/>
    <xf numFmtId="0" fontId="32" fillId="2" borderId="0" xfId="0" applyFont="1" applyFill="1" applyBorder="1" applyAlignment="1">
      <alignment horizontal="right" wrapText="1"/>
    </xf>
    <xf numFmtId="4" fontId="33" fillId="2" borderId="0" xfId="0" applyNumberFormat="1" applyFont="1" applyFill="1" applyBorder="1"/>
    <xf numFmtId="165" fontId="33" fillId="2" borderId="0" xfId="0" applyNumberFormat="1" applyFont="1" applyFill="1" applyBorder="1" applyAlignment="1">
      <alignment horizontal="right"/>
    </xf>
    <xf numFmtId="165" fontId="44" fillId="6" borderId="0" xfId="0" applyNumberFormat="1" applyFont="1" applyFill="1" applyBorder="1" applyAlignment="1">
      <alignment horizontal="right"/>
    </xf>
    <xf numFmtId="3" fontId="52" fillId="2" borderId="0" xfId="0" applyNumberFormat="1" applyFont="1" applyFill="1" applyBorder="1" applyAlignment="1">
      <alignment horizontal="right"/>
    </xf>
    <xf numFmtId="164" fontId="52" fillId="2" borderId="0" xfId="0" applyNumberFormat="1" applyFont="1" applyFill="1" applyBorder="1" applyAlignment="1">
      <alignment horizontal="right"/>
    </xf>
    <xf numFmtId="0" fontId="36" fillId="2" borderId="0" xfId="0" applyFont="1" applyFill="1" applyBorder="1"/>
    <xf numFmtId="3" fontId="33" fillId="2" borderId="0" xfId="6" applyNumberFormat="1" applyFont="1" applyFill="1" applyBorder="1" applyAlignment="1">
      <alignment horizontal="center" wrapText="1"/>
    </xf>
    <xf numFmtId="3" fontId="33" fillId="2" borderId="0" xfId="6" applyNumberFormat="1" applyFont="1" applyFill="1" applyBorder="1" applyAlignment="1">
      <alignment horizontal="center"/>
    </xf>
    <xf numFmtId="3" fontId="33" fillId="2" borderId="0" xfId="0" applyNumberFormat="1" applyFont="1" applyFill="1" applyBorder="1" applyAlignment="1">
      <alignment horizontal="center"/>
    </xf>
    <xf numFmtId="3" fontId="29" fillId="2" borderId="0" xfId="0" applyNumberFormat="1" applyFont="1" applyFill="1" applyBorder="1" applyAlignment="1">
      <alignment horizontal="center"/>
    </xf>
    <xf numFmtId="3" fontId="38" fillId="2" borderId="0" xfId="0" applyNumberFormat="1" applyFont="1" applyFill="1" applyBorder="1" applyAlignment="1">
      <alignment horizontal="center" wrapText="1"/>
    </xf>
    <xf numFmtId="3" fontId="0" fillId="2" borderId="0" xfId="0" applyNumberFormat="1" applyFill="1" applyAlignment="1">
      <alignment horizontal="center"/>
    </xf>
    <xf numFmtId="0" fontId="23" fillId="2" borderId="0" xfId="0" applyFont="1" applyFill="1" applyBorder="1" applyAlignment="1">
      <alignment horizontal="left" vertical="top"/>
    </xf>
    <xf numFmtId="0" fontId="23" fillId="5" borderId="1" xfId="0" applyFont="1" applyFill="1" applyBorder="1" applyAlignment="1">
      <alignment horizontal="right" vertical="top"/>
    </xf>
    <xf numFmtId="0" fontId="50" fillId="2" borderId="0" xfId="0" applyFont="1" applyFill="1" applyBorder="1" applyAlignment="1">
      <alignment horizontal="left"/>
    </xf>
    <xf numFmtId="0" fontId="23" fillId="2" borderId="1" xfId="0" applyFont="1" applyFill="1" applyBorder="1" applyAlignment="1">
      <alignment horizontal="left" vertical="top"/>
    </xf>
    <xf numFmtId="164" fontId="33" fillId="2" borderId="0" xfId="0" applyNumberFormat="1" applyFont="1" applyFill="1" applyBorder="1" applyAlignment="1">
      <alignment horizontal="center"/>
    </xf>
    <xf numFmtId="164" fontId="38" fillId="2" borderId="0" xfId="0" applyNumberFormat="1" applyFont="1" applyFill="1" applyBorder="1" applyAlignment="1">
      <alignment horizontal="center" wrapText="1"/>
    </xf>
    <xf numFmtId="0" fontId="23" fillId="2" borderId="1" xfId="0" applyFont="1" applyFill="1" applyBorder="1" applyAlignment="1">
      <alignment horizontal="right" vertical="top"/>
    </xf>
    <xf numFmtId="0" fontId="33" fillId="2" borderId="0" xfId="6" applyNumberFormat="1" applyFont="1" applyFill="1" applyBorder="1" applyAlignment="1">
      <alignment horizontal="right"/>
    </xf>
    <xf numFmtId="0" fontId="27" fillId="5" borderId="0" xfId="0" applyFont="1" applyFill="1" applyBorder="1" applyAlignment="1">
      <alignment horizontal="left"/>
    </xf>
    <xf numFmtId="0" fontId="32" fillId="5" borderId="0" xfId="6" applyNumberFormat="1" applyFont="1" applyFill="1" applyBorder="1" applyAlignment="1">
      <alignment horizontal="right"/>
    </xf>
    <xf numFmtId="3" fontId="32" fillId="5" borderId="0" xfId="6" applyNumberFormat="1" applyFont="1" applyFill="1" applyBorder="1" applyAlignment="1">
      <alignment horizontal="right" wrapText="1"/>
    </xf>
    <xf numFmtId="0" fontId="32" fillId="5" borderId="0" xfId="0" applyNumberFormat="1" applyFont="1" applyFill="1" applyBorder="1" applyAlignment="1">
      <alignment horizontal="right"/>
    </xf>
    <xf numFmtId="0" fontId="53" fillId="2" borderId="0" xfId="0" applyFont="1" applyFill="1" applyBorder="1" applyAlignment="1">
      <alignment horizontal="left" indent="1"/>
    </xf>
    <xf numFmtId="165" fontId="29" fillId="2" borderId="0" xfId="0" applyNumberFormat="1" applyFont="1" applyFill="1" applyBorder="1" applyAlignment="1">
      <alignment horizontal="right"/>
    </xf>
    <xf numFmtId="165" fontId="47" fillId="2" borderId="0" xfId="0" applyNumberFormat="1" applyFont="1" applyFill="1" applyBorder="1" applyAlignment="1">
      <alignment horizontal="right"/>
    </xf>
    <xf numFmtId="164" fontId="36" fillId="5" borderId="0" xfId="0" applyNumberFormat="1" applyFont="1" applyFill="1" applyBorder="1"/>
    <xf numFmtId="0" fontId="28" fillId="2" borderId="0" xfId="0" applyFont="1" applyFill="1" applyBorder="1" applyAlignment="1">
      <alignment vertical="top"/>
    </xf>
    <xf numFmtId="0" fontId="23" fillId="2" borderId="1" xfId="0" applyFont="1" applyFill="1" applyBorder="1" applyAlignment="1">
      <alignment horizontal="left"/>
    </xf>
    <xf numFmtId="0" fontId="22" fillId="2" borderId="0" xfId="0" applyFont="1" applyFill="1" applyBorder="1" applyAlignment="1">
      <alignment horizontal="left"/>
    </xf>
    <xf numFmtId="0" fontId="21" fillId="5" borderId="0" xfId="0" applyFont="1" applyFill="1" applyBorder="1" applyAlignment="1">
      <alignment horizontal="left"/>
    </xf>
    <xf numFmtId="3" fontId="32" fillId="5" borderId="0" xfId="6" applyNumberFormat="1" applyFont="1" applyFill="1" applyBorder="1" applyAlignment="1">
      <alignment horizontal="right"/>
    </xf>
    <xf numFmtId="3" fontId="36" fillId="5" borderId="0" xfId="0" applyNumberFormat="1" applyFont="1" applyFill="1" applyBorder="1" applyAlignment="1">
      <alignment horizontal="right"/>
    </xf>
    <xf numFmtId="3" fontId="51" fillId="5" borderId="0" xfId="0" applyNumberFormat="1" applyFont="1" applyFill="1" applyBorder="1" applyAlignment="1">
      <alignment horizontal="right" wrapText="1"/>
    </xf>
    <xf numFmtId="3" fontId="30" fillId="5" borderId="0" xfId="0" applyNumberFormat="1" applyFont="1" applyFill="1" applyAlignment="1">
      <alignment horizontal="right"/>
    </xf>
    <xf numFmtId="3" fontId="21" fillId="5" borderId="0" xfId="0" applyNumberFormat="1" applyFont="1" applyFill="1" applyBorder="1" applyAlignment="1">
      <alignment horizontal="right"/>
    </xf>
    <xf numFmtId="165" fontId="33" fillId="2" borderId="0" xfId="6" applyNumberFormat="1" applyFont="1" applyFill="1" applyBorder="1" applyAlignment="1">
      <alignment horizontal="right" wrapText="1"/>
    </xf>
    <xf numFmtId="165" fontId="33" fillId="2" borderId="0" xfId="6" applyNumberFormat="1" applyFont="1" applyFill="1" applyBorder="1" applyAlignment="1">
      <alignment horizontal="right"/>
    </xf>
    <xf numFmtId="165" fontId="32" fillId="5" borderId="0" xfId="6" applyNumberFormat="1" applyFont="1" applyFill="1" applyBorder="1" applyAlignment="1">
      <alignment horizontal="right"/>
    </xf>
    <xf numFmtId="165" fontId="32" fillId="5" borderId="0" xfId="0" applyNumberFormat="1" applyFont="1" applyFill="1" applyBorder="1" applyAlignment="1">
      <alignment horizontal="right"/>
    </xf>
    <xf numFmtId="165" fontId="38" fillId="2" borderId="0" xfId="0" applyNumberFormat="1" applyFont="1" applyFill="1" applyBorder="1" applyAlignment="1">
      <alignment horizontal="right" wrapText="1"/>
    </xf>
    <xf numFmtId="165" fontId="36" fillId="5" borderId="0" xfId="0" applyNumberFormat="1" applyFont="1" applyFill="1" applyBorder="1" applyAlignment="1">
      <alignment horizontal="right"/>
    </xf>
    <xf numFmtId="165" fontId="51" fillId="5" borderId="0" xfId="0" applyNumberFormat="1" applyFont="1" applyFill="1" applyBorder="1" applyAlignment="1">
      <alignment horizontal="right" wrapText="1"/>
    </xf>
    <xf numFmtId="165" fontId="0" fillId="2" borderId="0" xfId="0" applyNumberFormat="1" applyFill="1" applyAlignment="1">
      <alignment horizontal="right"/>
    </xf>
    <xf numFmtId="165" fontId="30" fillId="5" borderId="0" xfId="0" applyNumberFormat="1" applyFont="1" applyFill="1" applyAlignment="1">
      <alignment horizontal="right"/>
    </xf>
    <xf numFmtId="3" fontId="21" fillId="2" borderId="0" xfId="0" applyNumberFormat="1" applyFont="1" applyFill="1" applyBorder="1" applyAlignment="1">
      <alignment horizontal="right"/>
    </xf>
    <xf numFmtId="165" fontId="36" fillId="2" borderId="0" xfId="0" applyNumberFormat="1" applyFont="1" applyFill="1" applyBorder="1" applyAlignment="1">
      <alignment horizontal="right"/>
    </xf>
    <xf numFmtId="0" fontId="36" fillId="2" borderId="1" xfId="0" applyFont="1" applyFill="1" applyBorder="1" applyAlignment="1">
      <alignment horizontal="right"/>
    </xf>
    <xf numFmtId="0" fontId="38" fillId="2" borderId="0" xfId="0" applyFont="1" applyFill="1" applyBorder="1" applyAlignment="1">
      <alignment horizontal="right"/>
    </xf>
    <xf numFmtId="0" fontId="29" fillId="2" borderId="0" xfId="2" applyFont="1" applyFill="1" applyBorder="1" applyAlignment="1">
      <alignment horizontal="left"/>
    </xf>
    <xf numFmtId="3" fontId="30" fillId="2" borderId="0" xfId="0" applyNumberFormat="1" applyFont="1" applyFill="1"/>
    <xf numFmtId="165" fontId="30" fillId="2" borderId="0" xfId="0" applyNumberFormat="1" applyFont="1" applyFill="1"/>
    <xf numFmtId="0" fontId="36" fillId="5" borderId="0" xfId="2" applyFont="1" applyFill="1" applyBorder="1" applyAlignment="1">
      <alignment horizontal="left"/>
    </xf>
    <xf numFmtId="0" fontId="36" fillId="5" borderId="0" xfId="2" applyFont="1" applyFill="1" applyBorder="1" applyAlignment="1">
      <alignment horizontal="right"/>
    </xf>
    <xf numFmtId="0" fontId="51" fillId="5" borderId="0" xfId="0" applyFont="1" applyFill="1" applyBorder="1" applyAlignment="1">
      <alignment horizontal="right"/>
    </xf>
    <xf numFmtId="165" fontId="22" fillId="2" borderId="0" xfId="0" applyNumberFormat="1" applyFont="1" applyFill="1" applyBorder="1" applyAlignment="1">
      <alignment horizontal="right"/>
    </xf>
    <xf numFmtId="165" fontId="0" fillId="2" borderId="0" xfId="0" applyNumberFormat="1" applyFill="1" applyBorder="1" applyAlignment="1">
      <alignment horizontal="right"/>
    </xf>
    <xf numFmtId="165" fontId="30" fillId="2" borderId="0" xfId="0" applyNumberFormat="1" applyFont="1" applyFill="1" applyAlignment="1">
      <alignment horizontal="right"/>
    </xf>
    <xf numFmtId="3" fontId="30" fillId="5" borderId="0" xfId="0" applyNumberFormat="1" applyFont="1" applyFill="1" applyBorder="1" applyAlignment="1">
      <alignment horizontal="right"/>
    </xf>
    <xf numFmtId="165" fontId="21" fillId="5" borderId="0" xfId="0" applyNumberFormat="1" applyFont="1" applyFill="1" applyBorder="1" applyAlignment="1">
      <alignment horizontal="right"/>
    </xf>
    <xf numFmtId="165" fontId="30" fillId="5" borderId="0" xfId="0" applyNumberFormat="1" applyFont="1" applyFill="1" applyBorder="1" applyAlignment="1">
      <alignment horizontal="right"/>
    </xf>
    <xf numFmtId="0" fontId="32" fillId="3" borderId="0" xfId="0" applyFont="1" applyFill="1" applyBorder="1"/>
    <xf numFmtId="0" fontId="38" fillId="3" borderId="0" xfId="0" applyFont="1" applyFill="1" applyBorder="1"/>
    <xf numFmtId="165" fontId="29" fillId="3" borderId="0" xfId="0" applyNumberFormat="1" applyFont="1" applyFill="1" applyBorder="1"/>
    <xf numFmtId="0" fontId="32" fillId="3" borderId="0" xfId="0" applyFont="1" applyFill="1" applyBorder="1" applyAlignment="1">
      <alignment horizontal="right"/>
    </xf>
    <xf numFmtId="0" fontId="28" fillId="2" borderId="0" xfId="2" applyFont="1" applyFill="1" applyBorder="1" applyAlignment="1">
      <alignment horizontal="left"/>
    </xf>
    <xf numFmtId="0" fontId="33" fillId="2" borderId="0" xfId="0" applyFont="1" applyFill="1" applyBorder="1" applyAlignment="1">
      <alignment horizontal="left" indent="3"/>
    </xf>
    <xf numFmtId="0" fontId="38" fillId="2" borderId="0" xfId="0" applyFont="1" applyFill="1" applyBorder="1" applyAlignment="1">
      <alignment horizontal="left" indent="3"/>
    </xf>
    <xf numFmtId="0" fontId="51" fillId="2" borderId="0" xfId="0" applyFont="1" applyFill="1" applyBorder="1"/>
    <xf numFmtId="0" fontId="54" fillId="2" borderId="0" xfId="0" applyFont="1" applyFill="1" applyBorder="1" applyAlignment="1">
      <alignment horizontal="left" indent="3"/>
    </xf>
    <xf numFmtId="3" fontId="33" fillId="5" borderId="0" xfId="0" applyNumberFormat="1" applyFont="1" applyFill="1" applyBorder="1" applyAlignment="1">
      <alignment horizontal="right"/>
    </xf>
    <xf numFmtId="3" fontId="38" fillId="5" borderId="0" xfId="0" applyNumberFormat="1" applyFont="1" applyFill="1" applyBorder="1" applyAlignment="1">
      <alignment horizontal="right" wrapText="1"/>
    </xf>
    <xf numFmtId="3" fontId="29" fillId="5" borderId="0" xfId="0" applyNumberFormat="1" applyFont="1" applyFill="1" applyBorder="1" applyAlignment="1">
      <alignment horizontal="right"/>
    </xf>
    <xf numFmtId="0" fontId="13" fillId="0" borderId="0" xfId="0" applyFont="1"/>
    <xf numFmtId="0" fontId="36" fillId="2" borderId="0" xfId="2" applyFont="1" applyFill="1" applyBorder="1" applyAlignment="1">
      <alignment horizontal="left"/>
    </xf>
    <xf numFmtId="0" fontId="23" fillId="5" borderId="0" xfId="0" applyFont="1" applyFill="1" applyBorder="1" applyAlignment="1">
      <alignment horizontal="right" vertical="top"/>
    </xf>
    <xf numFmtId="0" fontId="23" fillId="2" borderId="0" xfId="0" applyFont="1" applyFill="1" applyBorder="1" applyAlignment="1">
      <alignment horizontal="right" vertical="top"/>
    </xf>
    <xf numFmtId="0" fontId="49" fillId="2" borderId="1" xfId="0" applyFont="1" applyFill="1" applyBorder="1" applyAlignment="1">
      <alignment horizontal="center" vertical="top"/>
    </xf>
    <xf numFmtId="0" fontId="50" fillId="2" borderId="0" xfId="0" applyFont="1" applyFill="1" applyBorder="1" applyAlignment="1">
      <alignment horizontal="right" vertical="top"/>
    </xf>
    <xf numFmtId="3" fontId="31" fillId="5" borderId="0" xfId="0" applyNumberFormat="1" applyFont="1" applyFill="1" applyAlignment="1">
      <alignment horizontal="right"/>
    </xf>
    <xf numFmtId="164" fontId="50" fillId="2" borderId="0" xfId="0" applyNumberFormat="1" applyFont="1" applyFill="1" applyBorder="1" applyAlignment="1">
      <alignment horizontal="right" vertical="top"/>
    </xf>
    <xf numFmtId="164" fontId="33" fillId="5" borderId="0" xfId="0" applyNumberFormat="1" applyFont="1" applyFill="1" applyBorder="1" applyAlignment="1">
      <alignment horizontal="right"/>
    </xf>
    <xf numFmtId="164" fontId="29" fillId="5" borderId="0" xfId="0" applyNumberFormat="1" applyFont="1" applyFill="1" applyBorder="1" applyAlignment="1">
      <alignment horizontal="right"/>
    </xf>
    <xf numFmtId="164" fontId="38" fillId="5" borderId="0" xfId="0" applyNumberFormat="1" applyFont="1" applyFill="1" applyBorder="1" applyAlignment="1">
      <alignment horizontal="right" wrapText="1"/>
    </xf>
    <xf numFmtId="164" fontId="31" fillId="5" borderId="0" xfId="0" applyNumberFormat="1" applyFont="1" applyFill="1" applyAlignment="1">
      <alignment horizontal="right"/>
    </xf>
    <xf numFmtId="0" fontId="13" fillId="0" borderId="0" xfId="0" applyFont="1" applyBorder="1"/>
    <xf numFmtId="0" fontId="33" fillId="2" borderId="0" xfId="0" applyFont="1" applyFill="1" applyBorder="1" applyAlignment="1">
      <alignment horizontal="left"/>
    </xf>
    <xf numFmtId="0" fontId="38" fillId="2" borderId="0" xfId="0" applyFont="1" applyFill="1" applyBorder="1" applyAlignment="1">
      <alignment horizontal="left"/>
    </xf>
    <xf numFmtId="0" fontId="13" fillId="2" borderId="0" xfId="0" applyFont="1" applyFill="1"/>
    <xf numFmtId="3" fontId="36" fillId="2" borderId="0" xfId="0" applyNumberFormat="1" applyFont="1" applyFill="1" applyBorder="1" applyAlignment="1">
      <alignment horizontal="right"/>
    </xf>
    <xf numFmtId="0" fontId="23" fillId="5" borderId="0" xfId="0" applyFont="1" applyFill="1" applyBorder="1" applyAlignment="1">
      <alignment horizontal="left"/>
    </xf>
    <xf numFmtId="3" fontId="32" fillId="2" borderId="1" xfId="0" applyNumberFormat="1" applyFont="1" applyFill="1" applyBorder="1" applyAlignment="1">
      <alignment horizontal="right" wrapText="1"/>
    </xf>
    <xf numFmtId="165" fontId="29" fillId="2" borderId="0" xfId="0" applyNumberFormat="1" applyFont="1" applyFill="1" applyBorder="1" applyAlignment="1">
      <alignment horizontal="right" vertical="top"/>
    </xf>
    <xf numFmtId="165" fontId="29" fillId="2" borderId="0" xfId="0" applyNumberFormat="1" applyFont="1" applyFill="1" applyAlignment="1">
      <alignment horizontal="right"/>
    </xf>
    <xf numFmtId="0" fontId="29" fillId="2" borderId="0" xfId="0" applyFont="1" applyFill="1" applyAlignment="1">
      <alignment horizontal="right"/>
    </xf>
    <xf numFmtId="0" fontId="29" fillId="2" borderId="0" xfId="0" applyFont="1" applyFill="1" applyAlignment="1">
      <alignment horizontal="left"/>
    </xf>
    <xf numFmtId="164" fontId="30" fillId="2" borderId="0" xfId="0" applyNumberFormat="1" applyFont="1" applyFill="1" applyBorder="1"/>
    <xf numFmtId="3" fontId="30" fillId="2" borderId="0" xfId="0" applyNumberFormat="1" applyFont="1" applyFill="1" applyBorder="1"/>
    <xf numFmtId="0" fontId="23" fillId="2" borderId="0" xfId="0" applyFont="1" applyFill="1" applyBorder="1" applyAlignment="1">
      <alignment vertical="top" wrapText="1"/>
    </xf>
    <xf numFmtId="3" fontId="29" fillId="2" borderId="0" xfId="0" applyNumberFormat="1" applyFont="1" applyFill="1" applyAlignment="1">
      <alignment horizontal="right"/>
    </xf>
    <xf numFmtId="3" fontId="29" fillId="2" borderId="0" xfId="0" applyNumberFormat="1" applyFont="1" applyFill="1" applyBorder="1" applyAlignment="1">
      <alignment horizontal="right" vertical="top"/>
    </xf>
    <xf numFmtId="0" fontId="28" fillId="2" borderId="0" xfId="0" applyFont="1" applyFill="1"/>
    <xf numFmtId="165" fontId="29" fillId="2" borderId="0" xfId="0" applyNumberFormat="1" applyFont="1" applyFill="1"/>
    <xf numFmtId="0" fontId="16" fillId="2" borderId="0" xfId="3" applyFill="1" applyBorder="1"/>
    <xf numFmtId="0" fontId="16" fillId="7" borderId="0" xfId="3" applyFill="1" applyBorder="1"/>
    <xf numFmtId="0" fontId="55" fillId="2" borderId="0" xfId="4" applyFont="1" applyFill="1"/>
    <xf numFmtId="0" fontId="28" fillId="3" borderId="0" xfId="0" applyFont="1" applyFill="1"/>
    <xf numFmtId="0" fontId="30" fillId="2" borderId="1" xfId="0" applyFont="1" applyFill="1" applyBorder="1"/>
    <xf numFmtId="165" fontId="32" fillId="5" borderId="0" xfId="6" applyNumberFormat="1" applyFont="1" applyFill="1" applyBorder="1" applyAlignment="1">
      <alignment horizontal="right" wrapText="1"/>
    </xf>
    <xf numFmtId="0" fontId="57" fillId="5" borderId="0" xfId="0" applyFont="1" applyFill="1" applyBorder="1" applyAlignment="1">
      <alignment horizontal="left" indent="3"/>
    </xf>
    <xf numFmtId="3" fontId="52" fillId="2" borderId="0" xfId="6" applyNumberFormat="1" applyFont="1" applyFill="1" applyBorder="1" applyAlignment="1">
      <alignment horizontal="right"/>
    </xf>
    <xf numFmtId="165" fontId="52" fillId="2" borderId="0" xfId="6" applyNumberFormat="1" applyFont="1" applyFill="1" applyBorder="1" applyAlignment="1">
      <alignment horizontal="right" wrapText="1"/>
    </xf>
    <xf numFmtId="165" fontId="52" fillId="2" borderId="0" xfId="0" applyNumberFormat="1" applyFont="1" applyFill="1" applyBorder="1" applyAlignment="1">
      <alignment horizontal="right"/>
    </xf>
    <xf numFmtId="3" fontId="53" fillId="2" borderId="0" xfId="0" applyNumberFormat="1" applyFont="1" applyFill="1" applyBorder="1" applyAlignment="1">
      <alignment horizontal="right" wrapText="1"/>
    </xf>
    <xf numFmtId="165" fontId="53" fillId="2" borderId="0" xfId="0" applyNumberFormat="1" applyFont="1" applyFill="1" applyBorder="1" applyAlignment="1">
      <alignment horizontal="right" wrapText="1"/>
    </xf>
    <xf numFmtId="3" fontId="44" fillId="5" borderId="0" xfId="6" applyNumberFormat="1" applyFont="1" applyFill="1" applyBorder="1" applyAlignment="1">
      <alignment horizontal="right"/>
    </xf>
    <xf numFmtId="165" fontId="44" fillId="5" borderId="0" xfId="6" applyNumberFormat="1" applyFont="1" applyFill="1" applyBorder="1" applyAlignment="1">
      <alignment horizontal="right"/>
    </xf>
    <xf numFmtId="3" fontId="44" fillId="5" borderId="0" xfId="0" applyNumberFormat="1" applyFont="1" applyFill="1" applyBorder="1" applyAlignment="1">
      <alignment horizontal="right"/>
    </xf>
    <xf numFmtId="165" fontId="44" fillId="5" borderId="0" xfId="0" applyNumberFormat="1" applyFont="1" applyFill="1" applyBorder="1" applyAlignment="1">
      <alignment horizontal="right"/>
    </xf>
    <xf numFmtId="3" fontId="45" fillId="5" borderId="0" xfId="0" applyNumberFormat="1" applyFont="1" applyFill="1" applyBorder="1" applyAlignment="1">
      <alignment horizontal="right"/>
    </xf>
    <xf numFmtId="165" fontId="45" fillId="5" borderId="0" xfId="0" applyNumberFormat="1" applyFont="1" applyFill="1" applyBorder="1" applyAlignment="1">
      <alignment horizontal="right"/>
    </xf>
    <xf numFmtId="3" fontId="58" fillId="5" borderId="0" xfId="0" applyNumberFormat="1" applyFont="1" applyFill="1" applyBorder="1" applyAlignment="1">
      <alignment horizontal="right" wrapText="1"/>
    </xf>
    <xf numFmtId="165" fontId="58" fillId="5" borderId="0" xfId="0" applyNumberFormat="1" applyFont="1" applyFill="1" applyBorder="1" applyAlignment="1">
      <alignment horizontal="right" wrapText="1"/>
    </xf>
    <xf numFmtId="164" fontId="33" fillId="2" borderId="0" xfId="6" applyNumberFormat="1" applyFont="1" applyFill="1" applyBorder="1" applyAlignment="1">
      <alignment wrapText="1"/>
    </xf>
    <xf numFmtId="0" fontId="38" fillId="2" borderId="0" xfId="0" applyFont="1" applyFill="1" applyBorder="1" applyAlignment="1">
      <alignment horizontal="right" wrapText="1"/>
    </xf>
    <xf numFmtId="0" fontId="15" fillId="2" borderId="0" xfId="0" applyFont="1" applyFill="1" applyBorder="1" applyAlignment="1">
      <alignment horizontal="right"/>
    </xf>
    <xf numFmtId="0" fontId="32" fillId="5" borderId="0" xfId="0" applyFont="1" applyFill="1" applyBorder="1"/>
    <xf numFmtId="1" fontId="32" fillId="5" borderId="0" xfId="0" applyNumberFormat="1" applyFont="1" applyFill="1" applyBorder="1"/>
    <xf numFmtId="0" fontId="56" fillId="2" borderId="0" xfId="7" applyFill="1" applyBorder="1" applyAlignment="1">
      <alignment vertical="center"/>
    </xf>
    <xf numFmtId="0" fontId="25" fillId="2" borderId="0" xfId="0" applyFont="1" applyFill="1" applyAlignment="1">
      <alignment vertical="top" wrapText="1"/>
    </xf>
    <xf numFmtId="0" fontId="23" fillId="5" borderId="1" xfId="0" applyFont="1" applyFill="1" applyBorder="1" applyAlignment="1">
      <alignment horizontal="left" vertical="top" wrapText="1"/>
    </xf>
    <xf numFmtId="0" fontId="25" fillId="2" borderId="0" xfId="0" applyFont="1" applyFill="1" applyBorder="1" applyAlignment="1">
      <alignment vertical="top" wrapText="1"/>
    </xf>
    <xf numFmtId="0" fontId="0" fillId="3" borderId="0" xfId="0" applyFill="1" applyAlignment="1">
      <alignment wrapText="1"/>
    </xf>
    <xf numFmtId="0" fontId="0" fillId="2" borderId="0" xfId="0" applyFill="1" applyBorder="1" applyAlignment="1">
      <alignment horizontal="right"/>
    </xf>
    <xf numFmtId="0" fontId="23" fillId="2" borderId="1" xfId="0" applyFont="1" applyFill="1" applyBorder="1" applyAlignment="1">
      <alignment horizontal="left" wrapText="1"/>
    </xf>
    <xf numFmtId="0" fontId="33" fillId="2" borderId="0" xfId="0" applyFont="1" applyFill="1" applyBorder="1" applyAlignment="1">
      <alignment horizontal="right"/>
    </xf>
    <xf numFmtId="167" fontId="0" fillId="2" borderId="0" xfId="0" applyNumberFormat="1" applyFill="1" applyBorder="1" applyAlignment="1">
      <alignment horizontal="right"/>
    </xf>
    <xf numFmtId="3" fontId="32" fillId="2" borderId="2" xfId="0" applyNumberFormat="1" applyFont="1" applyFill="1" applyBorder="1" applyAlignment="1">
      <alignment horizontal="right" wrapText="1"/>
    </xf>
    <xf numFmtId="167" fontId="0" fillId="2" borderId="0" xfId="0" applyNumberFormat="1" applyFill="1" applyAlignment="1">
      <alignment horizontal="right"/>
    </xf>
    <xf numFmtId="0" fontId="36" fillId="5" borderId="0" xfId="0" applyFont="1" applyFill="1" applyBorder="1"/>
    <xf numFmtId="0" fontId="21" fillId="5" borderId="2" xfId="0" applyFont="1" applyFill="1" applyBorder="1" applyAlignment="1">
      <alignment horizontal="left" vertical="top" wrapText="1"/>
    </xf>
    <xf numFmtId="0" fontId="21" fillId="2" borderId="2" xfId="0" applyFont="1" applyFill="1" applyBorder="1" applyAlignment="1">
      <alignment horizontal="left" vertical="top" wrapText="1"/>
    </xf>
    <xf numFmtId="0" fontId="23" fillId="2" borderId="1" xfId="0" applyFont="1" applyFill="1" applyBorder="1" applyAlignment="1">
      <alignment horizontal="left" vertical="top" wrapText="1"/>
    </xf>
    <xf numFmtId="0" fontId="61" fillId="2" borderId="0" xfId="0" applyFont="1" applyFill="1" applyBorder="1" applyAlignment="1">
      <alignment horizontal="left"/>
    </xf>
    <xf numFmtId="3" fontId="61" fillId="2" borderId="0" xfId="0" applyNumberFormat="1" applyFont="1" applyFill="1" applyBorder="1" applyAlignment="1">
      <alignment horizontal="right"/>
    </xf>
    <xf numFmtId="0" fontId="62" fillId="2" borderId="0" xfId="0" applyFont="1" applyFill="1" applyBorder="1"/>
    <xf numFmtId="0" fontId="32" fillId="2" borderId="0" xfId="2" applyFont="1" applyFill="1" applyBorder="1" applyAlignment="1">
      <alignment horizontal="left"/>
    </xf>
    <xf numFmtId="0" fontId="63" fillId="2" borderId="0" xfId="0" applyFont="1" applyFill="1" applyBorder="1"/>
    <xf numFmtId="0" fontId="63" fillId="2" borderId="0" xfId="0" applyFont="1" applyFill="1" applyBorder="1" applyAlignment="1">
      <alignment horizontal="center"/>
    </xf>
    <xf numFmtId="164" fontId="28" fillId="2" borderId="0" xfId="0" applyNumberFormat="1" applyFont="1" applyFill="1" applyBorder="1" applyAlignment="1">
      <alignment vertical="top"/>
    </xf>
    <xf numFmtId="0" fontId="67" fillId="3" borderId="0" xfId="0" applyFont="1" applyFill="1"/>
    <xf numFmtId="164" fontId="67" fillId="3" borderId="0" xfId="0" applyNumberFormat="1" applyFont="1" applyFill="1"/>
    <xf numFmtId="0" fontId="18" fillId="2" borderId="0" xfId="4" applyFill="1" applyAlignment="1">
      <alignment horizontal="left"/>
    </xf>
    <xf numFmtId="0" fontId="13" fillId="2" borderId="0" xfId="2" applyFont="1" applyFill="1" applyAlignment="1">
      <alignment horizontal="left"/>
    </xf>
    <xf numFmtId="0" fontId="23" fillId="2" borderId="0" xfId="0" applyFont="1" applyFill="1" applyAlignment="1">
      <alignment horizontal="left"/>
    </xf>
    <xf numFmtId="164" fontId="45" fillId="6" borderId="0" xfId="0" applyNumberFormat="1" applyFont="1" applyFill="1" applyBorder="1"/>
    <xf numFmtId="3" fontId="36" fillId="2" borderId="0" xfId="0" applyNumberFormat="1" applyFont="1" applyFill="1" applyBorder="1"/>
    <xf numFmtId="164" fontId="33" fillId="2" borderId="0" xfId="8" applyNumberFormat="1" applyFont="1" applyFill="1" applyBorder="1"/>
    <xf numFmtId="0" fontId="64" fillId="3" borderId="0" xfId="0" applyFont="1" applyFill="1" applyBorder="1"/>
    <xf numFmtId="0" fontId="65" fillId="3" borderId="0" xfId="0" applyFont="1" applyFill="1" applyBorder="1"/>
    <xf numFmtId="0" fontId="66" fillId="3" borderId="0" xfId="0" applyFont="1" applyFill="1" applyBorder="1"/>
    <xf numFmtId="165" fontId="66" fillId="3" borderId="0" xfId="0" applyNumberFormat="1" applyFont="1" applyFill="1" applyBorder="1"/>
    <xf numFmtId="164" fontId="17" fillId="5" borderId="0" xfId="0" applyNumberFormat="1" applyFont="1" applyFill="1"/>
    <xf numFmtId="3" fontId="17" fillId="5" borderId="0" xfId="0" applyNumberFormat="1" applyFont="1" applyFill="1"/>
    <xf numFmtId="165" fontId="15" fillId="2" borderId="0" xfId="0" applyNumberFormat="1" applyFont="1" applyFill="1" applyAlignment="1">
      <alignment horizontal="right"/>
    </xf>
    <xf numFmtId="3" fontId="15" fillId="2" borderId="0" xfId="0" applyNumberFormat="1" applyFont="1" applyFill="1" applyAlignment="1">
      <alignment horizontal="right"/>
    </xf>
    <xf numFmtId="0" fontId="15" fillId="2" borderId="0" xfId="0" applyNumberFormat="1" applyFont="1" applyFill="1" applyAlignment="1">
      <alignment horizontal="right"/>
    </xf>
    <xf numFmtId="0" fontId="19" fillId="2" borderId="0" xfId="0" applyFont="1" applyFill="1" applyAlignment="1">
      <alignment vertical="top"/>
    </xf>
    <xf numFmtId="1" fontId="15" fillId="2" borderId="0" xfId="0" applyNumberFormat="1" applyFont="1" applyFill="1"/>
    <xf numFmtId="164" fontId="15" fillId="2" borderId="0" xfId="0" applyNumberFormat="1" applyFont="1" applyFill="1"/>
    <xf numFmtId="3" fontId="15" fillId="2" borderId="0" xfId="0" applyNumberFormat="1" applyFont="1" applyFill="1"/>
    <xf numFmtId="164" fontId="15" fillId="2" borderId="0" xfId="0" applyNumberFormat="1" applyFont="1" applyFill="1" applyAlignment="1">
      <alignment horizontal="right"/>
    </xf>
    <xf numFmtId="165" fontId="15" fillId="2" borderId="0" xfId="6" applyNumberFormat="1" applyFont="1" applyFill="1" applyAlignment="1">
      <alignment horizontal="right"/>
    </xf>
    <xf numFmtId="165" fontId="15" fillId="2" borderId="0" xfId="6" applyNumberFormat="1" applyFont="1" applyFill="1" applyAlignment="1">
      <alignment horizontal="right" wrapText="1"/>
    </xf>
    <xf numFmtId="3" fontId="15" fillId="2" borderId="0" xfId="6" applyNumberFormat="1" applyFont="1" applyFill="1" applyAlignment="1">
      <alignment horizontal="right"/>
    </xf>
    <xf numFmtId="165" fontId="13" fillId="5" borderId="0" xfId="0" applyNumberFormat="1" applyFont="1" applyFill="1" applyAlignment="1">
      <alignment horizontal="right"/>
    </xf>
    <xf numFmtId="3" fontId="13" fillId="5" borderId="0" xfId="0" applyNumberFormat="1" applyFont="1" applyFill="1" applyAlignment="1">
      <alignment horizontal="right"/>
    </xf>
    <xf numFmtId="165" fontId="17" fillId="5" borderId="0" xfId="0" applyNumberFormat="1" applyFont="1" applyFill="1" applyAlignment="1">
      <alignment horizontal="right"/>
    </xf>
    <xf numFmtId="3" fontId="17" fillId="5" borderId="0" xfId="0" applyNumberFormat="1" applyFont="1" applyFill="1" applyAlignment="1">
      <alignment horizontal="right"/>
    </xf>
    <xf numFmtId="165" fontId="17" fillId="5" borderId="0" xfId="6" applyNumberFormat="1" applyFont="1" applyFill="1" applyAlignment="1">
      <alignment horizontal="right"/>
    </xf>
    <xf numFmtId="3" fontId="17" fillId="5" borderId="0" xfId="6" applyNumberFormat="1" applyFont="1" applyFill="1" applyAlignment="1">
      <alignment horizontal="right"/>
    </xf>
    <xf numFmtId="165" fontId="69" fillId="2" borderId="0" xfId="0" applyNumberFormat="1" applyFont="1" applyFill="1" applyAlignment="1">
      <alignment horizontal="right" wrapText="1"/>
    </xf>
    <xf numFmtId="3" fontId="69" fillId="2" borderId="0" xfId="0" applyNumberFormat="1" applyFont="1" applyFill="1" applyAlignment="1">
      <alignment horizontal="right" wrapText="1"/>
    </xf>
    <xf numFmtId="164" fontId="13" fillId="5" borderId="0" xfId="0" applyNumberFormat="1" applyFont="1" applyFill="1" applyAlignment="1">
      <alignment horizontal="right"/>
    </xf>
    <xf numFmtId="164" fontId="17" fillId="5" borderId="0" xfId="0" applyNumberFormat="1" applyFont="1" applyFill="1" applyAlignment="1">
      <alignment horizontal="right"/>
    </xf>
    <xf numFmtId="164" fontId="17" fillId="5" borderId="0" xfId="6" applyNumberFormat="1" applyFont="1" applyFill="1" applyAlignment="1">
      <alignment horizontal="right"/>
    </xf>
    <xf numFmtId="164" fontId="69" fillId="2" borderId="0" xfId="0" applyNumberFormat="1" applyFont="1" applyFill="1" applyAlignment="1">
      <alignment horizontal="right" wrapText="1"/>
    </xf>
    <xf numFmtId="164" fontId="15" fillId="2" borderId="0" xfId="6" applyNumberFormat="1" applyFont="1" applyFill="1" applyAlignment="1">
      <alignment horizontal="right" wrapText="1"/>
    </xf>
    <xf numFmtId="0" fontId="50" fillId="2" borderId="0" xfId="0" applyFont="1" applyFill="1" applyAlignment="1">
      <alignment horizontal="right" vertical="top"/>
    </xf>
    <xf numFmtId="164" fontId="50" fillId="2" borderId="0" xfId="0" applyNumberFormat="1" applyFont="1" applyFill="1" applyAlignment="1">
      <alignment horizontal="right" vertical="top"/>
    </xf>
    <xf numFmtId="166" fontId="50" fillId="2" borderId="0" xfId="6" applyNumberFormat="1" applyFont="1" applyFill="1" applyAlignment="1">
      <alignment horizontal="right" vertical="top"/>
    </xf>
    <xf numFmtId="0" fontId="9" fillId="2" borderId="0" xfId="10" applyFill="1" applyAlignment="1">
      <alignment horizontal="center" vertical="center"/>
    </xf>
    <xf numFmtId="0" fontId="9" fillId="2" borderId="0" xfId="10" applyFill="1"/>
    <xf numFmtId="0" fontId="9" fillId="7" borderId="0" xfId="10" applyFill="1" applyAlignment="1">
      <alignment horizontal="center" vertical="center"/>
    </xf>
    <xf numFmtId="0" fontId="9" fillId="7" borderId="0" xfId="10" applyFill="1"/>
    <xf numFmtId="0" fontId="70" fillId="2" borderId="0" xfId="0" applyFont="1" applyFill="1"/>
    <xf numFmtId="0" fontId="71" fillId="2" borderId="0" xfId="0" applyFont="1" applyFill="1"/>
    <xf numFmtId="0" fontId="71" fillId="2" borderId="0" xfId="0" applyFont="1" applyFill="1" applyAlignment="1">
      <alignment horizontal="left" indent="3"/>
    </xf>
    <xf numFmtId="0" fontId="71" fillId="2" borderId="0" xfId="0" applyFont="1" applyFill="1" applyAlignment="1">
      <alignment horizontal="left" indent="4"/>
    </xf>
    <xf numFmtId="0" fontId="71" fillId="2" borderId="0" xfId="0" applyFont="1" applyFill="1" applyAlignment="1">
      <alignment horizontal="left" indent="1"/>
    </xf>
    <xf numFmtId="0" fontId="0" fillId="2" borderId="0" xfId="0" applyFill="1" applyAlignment="1">
      <alignment horizontal="right"/>
    </xf>
    <xf numFmtId="0" fontId="36" fillId="2" borderId="0" xfId="0" applyFont="1" applyFill="1"/>
    <xf numFmtId="0" fontId="36" fillId="2" borderId="0" xfId="0" applyFont="1" applyFill="1" applyAlignment="1">
      <alignment horizontal="right"/>
    </xf>
    <xf numFmtId="167" fontId="30" fillId="2" borderId="0" xfId="0" applyNumberFormat="1" applyFont="1" applyFill="1" applyBorder="1" applyAlignment="1">
      <alignment horizontal="right"/>
    </xf>
    <xf numFmtId="167" fontId="30" fillId="2" borderId="0" xfId="0" applyNumberFormat="1" applyFont="1" applyFill="1" applyAlignment="1">
      <alignment horizontal="right"/>
    </xf>
    <xf numFmtId="167" fontId="33" fillId="2" borderId="0" xfId="0" applyNumberFormat="1" applyFont="1" applyFill="1" applyBorder="1" applyAlignment="1">
      <alignment horizontal="right"/>
    </xf>
    <xf numFmtId="167" fontId="29" fillId="2" borderId="0" xfId="0" applyNumberFormat="1" applyFont="1" applyFill="1" applyBorder="1" applyAlignment="1">
      <alignment horizontal="right"/>
    </xf>
    <xf numFmtId="167" fontId="29" fillId="2" borderId="0" xfId="0" applyNumberFormat="1" applyFont="1" applyFill="1" applyAlignment="1">
      <alignment horizontal="right"/>
    </xf>
    <xf numFmtId="167" fontId="29" fillId="2" borderId="0" xfId="0" applyNumberFormat="1" applyFont="1" applyFill="1"/>
    <xf numFmtId="3" fontId="36" fillId="2" borderId="0" xfId="0" applyNumberFormat="1" applyFont="1" applyFill="1"/>
    <xf numFmtId="0" fontId="27" fillId="2" borderId="0" xfId="0" applyFont="1" applyFill="1" applyBorder="1"/>
    <xf numFmtId="1" fontId="17" fillId="5" borderId="0" xfId="0" applyNumberFormat="1" applyFont="1" applyFill="1"/>
    <xf numFmtId="10" fontId="15" fillId="2" borderId="0" xfId="0" applyNumberFormat="1" applyFont="1" applyFill="1" applyAlignment="1">
      <alignment horizontal="right"/>
    </xf>
    <xf numFmtId="10" fontId="38" fillId="2" borderId="0" xfId="0" applyNumberFormat="1" applyFont="1" applyFill="1" applyBorder="1" applyAlignment="1">
      <alignment horizontal="right" wrapText="1"/>
    </xf>
    <xf numFmtId="10" fontId="69" fillId="2" borderId="0" xfId="0" applyNumberFormat="1" applyFont="1" applyFill="1" applyAlignment="1">
      <alignment horizontal="right" wrapText="1"/>
    </xf>
    <xf numFmtId="10" fontId="15" fillId="2" borderId="0" xfId="6" applyNumberFormat="1" applyFont="1" applyFill="1" applyAlignment="1">
      <alignment horizontal="right" wrapText="1"/>
    </xf>
    <xf numFmtId="3" fontId="33" fillId="3" borderId="0" xfId="0" applyNumberFormat="1" applyFont="1" applyFill="1" applyBorder="1" applyAlignment="1">
      <alignment horizontal="right"/>
    </xf>
    <xf numFmtId="164" fontId="33" fillId="3" borderId="0" xfId="0" applyNumberFormat="1" applyFont="1" applyFill="1" applyBorder="1" applyAlignment="1">
      <alignment horizontal="right"/>
    </xf>
    <xf numFmtId="3" fontId="15" fillId="3" borderId="0" xfId="0" applyNumberFormat="1" applyFont="1" applyFill="1" applyBorder="1"/>
    <xf numFmtId="164" fontId="15" fillId="3" borderId="0" xfId="0" applyNumberFormat="1" applyFont="1" applyFill="1" applyBorder="1"/>
    <xf numFmtId="0" fontId="36" fillId="3" borderId="0" xfId="0" applyFont="1" applyFill="1" applyBorder="1" applyAlignment="1">
      <alignment horizontal="left"/>
    </xf>
    <xf numFmtId="3" fontId="44" fillId="3" borderId="0" xfId="0" applyNumberFormat="1" applyFont="1" applyFill="1" applyBorder="1" applyAlignment="1">
      <alignment horizontal="right"/>
    </xf>
    <xf numFmtId="164" fontId="44" fillId="3" borderId="0" xfId="0" applyNumberFormat="1" applyFont="1" applyFill="1" applyBorder="1" applyAlignment="1">
      <alignment horizontal="right"/>
    </xf>
    <xf numFmtId="3" fontId="32" fillId="3" borderId="0" xfId="0" applyNumberFormat="1" applyFont="1" applyFill="1" applyBorder="1" applyAlignment="1">
      <alignment horizontal="right"/>
    </xf>
    <xf numFmtId="164" fontId="32" fillId="3" borderId="0" xfId="0" applyNumberFormat="1" applyFont="1" applyFill="1" applyBorder="1" applyAlignment="1">
      <alignment horizontal="right"/>
    </xf>
    <xf numFmtId="164" fontId="15" fillId="3" borderId="0" xfId="0" applyNumberFormat="1" applyFont="1" applyFill="1" applyBorder="1" applyAlignment="1">
      <alignment horizontal="right"/>
    </xf>
    <xf numFmtId="0" fontId="23" fillId="5" borderId="0" xfId="0" applyFont="1" applyFill="1" applyBorder="1" applyAlignment="1">
      <alignment horizontal="right"/>
    </xf>
    <xf numFmtId="1" fontId="32" fillId="5" borderId="0" xfId="0" applyNumberFormat="1" applyFont="1" applyFill="1" applyBorder="1" applyAlignment="1">
      <alignment horizontal="right"/>
    </xf>
    <xf numFmtId="0" fontId="21" fillId="2" borderId="1" xfId="0" applyFont="1" applyFill="1" applyBorder="1" applyAlignment="1">
      <alignment horizontal="right"/>
    </xf>
    <xf numFmtId="1" fontId="23" fillId="2" borderId="0" xfId="0" applyNumberFormat="1" applyFont="1" applyFill="1" applyBorder="1" applyAlignment="1">
      <alignment horizontal="right" vertical="top"/>
    </xf>
    <xf numFmtId="1" fontId="21" fillId="5" borderId="0" xfId="0" applyNumberFormat="1" applyFont="1" applyFill="1" applyBorder="1" applyAlignment="1">
      <alignment horizontal="right"/>
    </xf>
    <xf numFmtId="164" fontId="0" fillId="0" borderId="0" xfId="0" applyNumberFormat="1"/>
    <xf numFmtId="167" fontId="29" fillId="2" borderId="0" xfId="0" applyNumberFormat="1" applyFont="1" applyFill="1" applyBorder="1"/>
    <xf numFmtId="167" fontId="33" fillId="2" borderId="0" xfId="0" applyNumberFormat="1" applyFont="1" applyFill="1" applyBorder="1"/>
    <xf numFmtId="167" fontId="15" fillId="2" borderId="0" xfId="0" applyNumberFormat="1" applyFont="1" applyFill="1" applyBorder="1" applyAlignment="1">
      <alignment horizontal="right"/>
    </xf>
    <xf numFmtId="167" fontId="15" fillId="2" borderId="0" xfId="0" applyNumberFormat="1" applyFont="1" applyFill="1" applyBorder="1"/>
    <xf numFmtId="3" fontId="30" fillId="2" borderId="0" xfId="0" applyNumberFormat="1" applyFont="1" applyFill="1" applyAlignment="1">
      <alignment horizontal="right"/>
    </xf>
    <xf numFmtId="2" fontId="29" fillId="0" borderId="0" xfId="0" applyNumberFormat="1" applyFont="1" applyFill="1" applyBorder="1"/>
    <xf numFmtId="165" fontId="29" fillId="0" borderId="0" xfId="0" applyNumberFormat="1" applyFont="1" applyFill="1" applyBorder="1"/>
    <xf numFmtId="3" fontId="30" fillId="0" borderId="0" xfId="0" applyNumberFormat="1" applyFont="1" applyFill="1"/>
    <xf numFmtId="3" fontId="0" fillId="2" borderId="0" xfId="0" applyNumberFormat="1" applyFill="1" applyBorder="1"/>
    <xf numFmtId="3" fontId="61" fillId="0" borderId="0" xfId="0" applyNumberFormat="1" applyFont="1" applyFill="1" applyBorder="1" applyAlignment="1">
      <alignment horizontal="right"/>
    </xf>
    <xf numFmtId="0" fontId="73" fillId="0" borderId="0" xfId="0" applyFont="1" applyFill="1"/>
    <xf numFmtId="3" fontId="29" fillId="0" borderId="0" xfId="0" applyNumberFormat="1" applyFont="1" applyFill="1" applyBorder="1"/>
    <xf numFmtId="0" fontId="74" fillId="2" borderId="0" xfId="0" applyFont="1" applyFill="1" applyBorder="1" applyAlignment="1">
      <alignment horizontal="left"/>
    </xf>
    <xf numFmtId="168" fontId="15" fillId="2" borderId="0" xfId="0" applyNumberFormat="1" applyFont="1" applyFill="1" applyBorder="1"/>
    <xf numFmtId="165" fontId="33" fillId="0" borderId="0" xfId="0" applyNumberFormat="1" applyFont="1" applyFill="1" applyBorder="1" applyAlignment="1">
      <alignment horizontal="right"/>
    </xf>
    <xf numFmtId="164" fontId="33" fillId="2" borderId="0" xfId="0" applyNumberFormat="1" applyFont="1" applyFill="1"/>
    <xf numFmtId="0" fontId="22" fillId="2" borderId="0" xfId="3" applyFont="1" applyFill="1" applyAlignment="1"/>
    <xf numFmtId="0" fontId="29" fillId="2" borderId="0" xfId="0" applyFont="1" applyFill="1" applyAlignment="1"/>
    <xf numFmtId="9" fontId="29" fillId="2" borderId="0" xfId="8" applyFont="1" applyFill="1" applyBorder="1"/>
    <xf numFmtId="0" fontId="79" fillId="3" borderId="0" xfId="0" applyFont="1" applyFill="1"/>
    <xf numFmtId="0" fontId="28" fillId="0" borderId="0" xfId="0" applyFont="1" applyFill="1" applyBorder="1" applyAlignment="1">
      <alignment horizontal="left"/>
    </xf>
    <xf numFmtId="0" fontId="21" fillId="2" borderId="1" xfId="0" applyFont="1" applyFill="1" applyBorder="1" applyAlignment="1">
      <alignment horizontal="center" vertical="top"/>
    </xf>
    <xf numFmtId="0" fontId="23" fillId="5" borderId="1" xfId="0" applyFont="1" applyFill="1" applyBorder="1" applyAlignment="1">
      <alignment horizontal="center" vertical="top"/>
    </xf>
    <xf numFmtId="0" fontId="23" fillId="2" borderId="1" xfId="0" applyFont="1" applyFill="1" applyBorder="1" applyAlignment="1">
      <alignment horizontal="center" vertical="top" wrapText="1"/>
    </xf>
    <xf numFmtId="0" fontId="23" fillId="5" borderId="1" xfId="0" applyFont="1" applyFill="1" applyBorder="1" applyAlignment="1">
      <alignment horizontal="center" vertical="top" wrapText="1"/>
    </xf>
    <xf numFmtId="0" fontId="23" fillId="4" borderId="1" xfId="0" applyFont="1" applyFill="1" applyBorder="1" applyAlignment="1">
      <alignment horizontal="center" vertical="top"/>
    </xf>
    <xf numFmtId="0" fontId="23" fillId="8" borderId="1" xfId="0" applyFont="1" applyFill="1" applyBorder="1" applyAlignment="1">
      <alignment horizontal="center" vertical="top" wrapText="1"/>
    </xf>
    <xf numFmtId="0" fontId="23" fillId="6" borderId="1" xfId="0" applyFont="1" applyFill="1" applyBorder="1" applyAlignment="1">
      <alignment horizontal="center" vertical="top" wrapText="1"/>
    </xf>
    <xf numFmtId="0" fontId="23" fillId="9" borderId="1" xfId="0" applyFont="1" applyFill="1" applyBorder="1" applyAlignment="1">
      <alignment horizontal="center" vertical="top"/>
    </xf>
    <xf numFmtId="0" fontId="23" fillId="4" borderId="1" xfId="0" applyFont="1" applyFill="1" applyBorder="1" applyAlignment="1">
      <alignment horizontal="right" wrapText="1"/>
    </xf>
    <xf numFmtId="0" fontId="23" fillId="5" borderId="1" xfId="0" applyFont="1" applyFill="1" applyBorder="1" applyAlignment="1">
      <alignment horizontal="right" wrapText="1"/>
    </xf>
    <xf numFmtId="0" fontId="23" fillId="2" borderId="2" xfId="0" applyFont="1" applyFill="1" applyBorder="1" applyAlignment="1">
      <alignment horizontal="center" vertical="top" wrapText="1"/>
    </xf>
    <xf numFmtId="0" fontId="23" fillId="5" borderId="2" xfId="0" applyFont="1" applyFill="1" applyBorder="1" applyAlignment="1">
      <alignment horizontal="center" vertical="top" wrapText="1"/>
    </xf>
    <xf numFmtId="0" fontId="32" fillId="2" borderId="1" xfId="0" applyFont="1" applyFill="1" applyBorder="1" applyAlignment="1">
      <alignment horizontal="right" wrapText="1"/>
    </xf>
    <xf numFmtId="0" fontId="8" fillId="2" borderId="0" xfId="0" applyFont="1" applyFill="1" applyBorder="1"/>
    <xf numFmtId="0" fontId="8" fillId="2" borderId="0" xfId="0" applyFont="1" applyFill="1" applyBorder="1" applyAlignment="1">
      <alignment horizontal="left"/>
    </xf>
    <xf numFmtId="0" fontId="8" fillId="2" borderId="0" xfId="0" applyFont="1" applyFill="1" applyBorder="1" applyAlignment="1">
      <alignment horizontal="left" indent="3"/>
    </xf>
    <xf numFmtId="0" fontId="8" fillId="2" borderId="0" xfId="0" applyFont="1" applyFill="1" applyBorder="1" applyAlignment="1">
      <alignment horizontal="center"/>
    </xf>
    <xf numFmtId="165" fontId="8" fillId="2" borderId="0" xfId="0" applyNumberFormat="1" applyFont="1" applyFill="1" applyBorder="1"/>
    <xf numFmtId="1" fontId="8" fillId="2" borderId="0" xfId="0" applyNumberFormat="1" applyFont="1" applyFill="1" applyBorder="1"/>
    <xf numFmtId="164" fontId="8" fillId="2" borderId="0" xfId="0" applyNumberFormat="1" applyFont="1" applyFill="1" applyBorder="1"/>
    <xf numFmtId="0" fontId="8" fillId="3" borderId="0" xfId="0" applyFont="1" applyFill="1" applyBorder="1" applyAlignment="1">
      <alignment horizontal="left" indent="3"/>
    </xf>
    <xf numFmtId="3" fontId="8" fillId="2" borderId="0" xfId="0" applyNumberFormat="1" applyFont="1" applyFill="1" applyBorder="1"/>
    <xf numFmtId="0" fontId="8" fillId="2" borderId="0" xfId="0" applyFont="1" applyFill="1" applyBorder="1" applyAlignment="1">
      <alignment horizontal="right"/>
    </xf>
    <xf numFmtId="165" fontId="8" fillId="2" borderId="0" xfId="0" applyNumberFormat="1" applyFont="1" applyFill="1" applyBorder="1" applyAlignment="1">
      <alignment horizontal="right"/>
    </xf>
    <xf numFmtId="3" fontId="8" fillId="2" borderId="0" xfId="0" applyNumberFormat="1" applyFont="1" applyFill="1"/>
    <xf numFmtId="165" fontId="8" fillId="2" borderId="0" xfId="0" applyNumberFormat="1" applyFont="1" applyFill="1"/>
    <xf numFmtId="0" fontId="8" fillId="2" borderId="0" xfId="0" applyFont="1" applyFill="1" applyAlignment="1">
      <alignment horizontal="left"/>
    </xf>
    <xf numFmtId="3" fontId="8" fillId="2" borderId="0" xfId="0" applyNumberFormat="1" applyFont="1" applyFill="1" applyAlignment="1">
      <alignment horizontal="right"/>
    </xf>
    <xf numFmtId="165" fontId="8" fillId="2" borderId="0" xfId="0" applyNumberFormat="1" applyFont="1" applyFill="1" applyAlignment="1">
      <alignment horizontal="right"/>
    </xf>
    <xf numFmtId="0" fontId="33" fillId="5" borderId="0" xfId="6" applyNumberFormat="1" applyFont="1" applyFill="1" applyBorder="1" applyAlignment="1">
      <alignment horizontal="left"/>
    </xf>
    <xf numFmtId="3" fontId="33" fillId="5" borderId="0" xfId="6" applyNumberFormat="1" applyFont="1" applyFill="1" applyBorder="1" applyAlignment="1">
      <alignment horizontal="center" wrapText="1"/>
    </xf>
    <xf numFmtId="3" fontId="33" fillId="5" borderId="0" xfId="6" applyNumberFormat="1" applyFont="1" applyFill="1" applyBorder="1" applyAlignment="1">
      <alignment horizontal="center"/>
    </xf>
    <xf numFmtId="0" fontId="33" fillId="5" borderId="0" xfId="0" applyNumberFormat="1" applyFont="1" applyFill="1" applyBorder="1" applyAlignment="1">
      <alignment horizontal="left"/>
    </xf>
    <xf numFmtId="3" fontId="33" fillId="5" borderId="0" xfId="0" applyNumberFormat="1" applyFont="1" applyFill="1" applyBorder="1" applyAlignment="1">
      <alignment horizontal="center"/>
    </xf>
    <xf numFmtId="0" fontId="33" fillId="5" borderId="0" xfId="0" applyNumberFormat="1" applyFont="1" applyFill="1" applyAlignment="1">
      <alignment horizontal="left"/>
    </xf>
    <xf numFmtId="0" fontId="38" fillId="5" borderId="0" xfId="0" applyFont="1" applyFill="1" applyBorder="1" applyAlignment="1">
      <alignment horizontal="left" wrapText="1"/>
    </xf>
    <xf numFmtId="3" fontId="38" fillId="5" borderId="0" xfId="0" applyNumberFormat="1" applyFont="1" applyFill="1" applyBorder="1" applyAlignment="1">
      <alignment horizontal="center" wrapText="1"/>
    </xf>
    <xf numFmtId="0" fontId="29" fillId="5" borderId="0" xfId="0" applyFont="1" applyFill="1" applyBorder="1" applyAlignment="1">
      <alignment horizontal="left"/>
    </xf>
    <xf numFmtId="3" fontId="29" fillId="5" borderId="0" xfId="0" applyNumberFormat="1" applyFont="1" applyFill="1" applyBorder="1" applyAlignment="1">
      <alignment horizontal="center"/>
    </xf>
    <xf numFmtId="0" fontId="8" fillId="5" borderId="0" xfId="0" applyFont="1" applyFill="1"/>
    <xf numFmtId="3" fontId="8" fillId="5" borderId="0" xfId="0" applyNumberFormat="1" applyFont="1" applyFill="1" applyAlignment="1">
      <alignment horizontal="center"/>
    </xf>
    <xf numFmtId="0" fontId="22" fillId="5" borderId="0" xfId="0" applyFont="1" applyFill="1" applyBorder="1"/>
    <xf numFmtId="0" fontId="71" fillId="2" borderId="0" xfId="0" applyFont="1" applyFill="1" applyAlignment="1">
      <alignment vertical="center"/>
    </xf>
    <xf numFmtId="0" fontId="29" fillId="2" borderId="0" xfId="0" applyFont="1" applyFill="1" applyBorder="1" applyAlignment="1">
      <alignment horizontal="left" indent="3"/>
    </xf>
    <xf numFmtId="0" fontId="7" fillId="2" borderId="0" xfId="0" applyFont="1" applyFill="1" applyBorder="1" applyAlignment="1">
      <alignment horizontal="left"/>
    </xf>
    <xf numFmtId="0" fontId="51" fillId="5" borderId="0" xfId="0" applyFont="1" applyFill="1"/>
    <xf numFmtId="164" fontId="15" fillId="5" borderId="0" xfId="0" applyNumberFormat="1" applyFont="1" applyFill="1" applyBorder="1"/>
    <xf numFmtId="0" fontId="51" fillId="5" borderId="0" xfId="0" applyFont="1" applyFill="1" applyBorder="1"/>
    <xf numFmtId="0" fontId="11" fillId="5" borderId="0" xfId="5" applyFill="1" applyBorder="1"/>
    <xf numFmtId="0" fontId="64" fillId="3" borderId="0" xfId="0" applyFont="1" applyFill="1"/>
    <xf numFmtId="0" fontId="6" fillId="2" borderId="0" xfId="0" applyFont="1" applyFill="1" applyBorder="1" applyAlignment="1">
      <alignment horizontal="left" indent="3"/>
    </xf>
    <xf numFmtId="0" fontId="28" fillId="2" borderId="0" xfId="0" applyFont="1" applyFill="1" applyBorder="1" applyAlignment="1">
      <alignment wrapText="1"/>
    </xf>
    <xf numFmtId="0" fontId="38" fillId="2" borderId="3" xfId="0" applyFont="1" applyFill="1" applyBorder="1"/>
    <xf numFmtId="0" fontId="33" fillId="2" borderId="3" xfId="0" applyFont="1" applyFill="1" applyBorder="1"/>
    <xf numFmtId="0" fontId="29" fillId="2" borderId="3" xfId="0" applyFont="1" applyFill="1" applyBorder="1" applyAlignment="1">
      <alignment horizontal="left"/>
    </xf>
    <xf numFmtId="169" fontId="33" fillId="2" borderId="0" xfId="0" applyNumberFormat="1" applyFont="1" applyFill="1" applyBorder="1" applyAlignment="1">
      <alignment horizontal="left"/>
    </xf>
    <xf numFmtId="0" fontId="32" fillId="2" borderId="3" xfId="0" applyFont="1" applyFill="1" applyBorder="1"/>
    <xf numFmtId="0" fontId="33" fillId="2" borderId="3" xfId="0" applyFont="1" applyFill="1" applyBorder="1" applyAlignment="1">
      <alignment horizontal="left"/>
    </xf>
    <xf numFmtId="0" fontId="50" fillId="2" borderId="3" xfId="0" applyFont="1" applyFill="1" applyBorder="1" applyAlignment="1">
      <alignment horizontal="left"/>
    </xf>
    <xf numFmtId="0" fontId="50" fillId="2" borderId="0" xfId="0" applyFont="1" applyFill="1" applyBorder="1" applyAlignment="1">
      <alignment horizontal="left" indent="2"/>
    </xf>
    <xf numFmtId="165" fontId="33" fillId="4" borderId="0" xfId="0" applyNumberFormat="1" applyFont="1" applyFill="1" applyBorder="1"/>
    <xf numFmtId="0" fontId="19" fillId="0" borderId="0" xfId="0" applyFont="1" applyFill="1" applyBorder="1" applyAlignment="1">
      <alignment horizontal="left"/>
    </xf>
    <xf numFmtId="0" fontId="32" fillId="2" borderId="0" xfId="0" applyFont="1" applyFill="1" applyBorder="1" applyAlignment="1">
      <alignment horizontal="right"/>
    </xf>
    <xf numFmtId="0" fontId="81" fillId="2" borderId="0" xfId="3" applyFont="1" applyFill="1" applyBorder="1" applyAlignment="1">
      <alignment horizontal="left" vertical="top"/>
    </xf>
    <xf numFmtId="0" fontId="5" fillId="2" borderId="0" xfId="0" applyFont="1" applyFill="1" applyBorder="1" applyAlignment="1">
      <alignment horizontal="left" wrapText="1"/>
    </xf>
    <xf numFmtId="0" fontId="4" fillId="2" borderId="0" xfId="11" applyFill="1" applyAlignment="1">
      <alignment horizontal="center" vertical="center"/>
    </xf>
    <xf numFmtId="0" fontId="4" fillId="2" borderId="0" xfId="11" applyFill="1"/>
    <xf numFmtId="0" fontId="4" fillId="7" borderId="0" xfId="11" applyFill="1" applyAlignment="1">
      <alignment horizontal="center" vertical="center"/>
    </xf>
    <xf numFmtId="0" fontId="4" fillId="7" borderId="0" xfId="11" applyFill="1"/>
    <xf numFmtId="0" fontId="22" fillId="2" borderId="0" xfId="0" applyFont="1" applyFill="1" applyAlignment="1">
      <alignment horizontal="center"/>
    </xf>
    <xf numFmtId="0" fontId="23" fillId="6" borderId="4" xfId="0" applyFont="1" applyFill="1" applyBorder="1" applyAlignment="1">
      <alignment horizontal="right" vertical="top"/>
    </xf>
    <xf numFmtId="0" fontId="38" fillId="2" borderId="0" xfId="0" applyFont="1" applyFill="1"/>
    <xf numFmtId="0" fontId="38" fillId="2" borderId="0" xfId="0" applyFont="1" applyFill="1" applyAlignment="1">
      <alignment horizontal="right"/>
    </xf>
    <xf numFmtId="165" fontId="29" fillId="2" borderId="6" xfId="0" applyNumberFormat="1" applyFont="1" applyFill="1" applyBorder="1"/>
    <xf numFmtId="165" fontId="31" fillId="2" borderId="0" xfId="0" applyNumberFormat="1" applyFont="1" applyFill="1"/>
    <xf numFmtId="3" fontId="29" fillId="2" borderId="0" xfId="0" applyNumberFormat="1" applyFont="1" applyFill="1"/>
    <xf numFmtId="0" fontId="0" fillId="2" borderId="6" xfId="0" applyFill="1" applyBorder="1"/>
    <xf numFmtId="3" fontId="33" fillId="2" borderId="0" xfId="0" applyNumberFormat="1" applyFont="1" applyFill="1"/>
    <xf numFmtId="165" fontId="4" fillId="2" borderId="6" xfId="0" applyNumberFormat="1" applyFont="1" applyFill="1" applyBorder="1" applyAlignment="1">
      <alignment horizontal="right"/>
    </xf>
    <xf numFmtId="165" fontId="4" fillId="2" borderId="0" xfId="0" applyNumberFormat="1" applyFont="1" applyFill="1" applyAlignment="1">
      <alignment horizontal="right"/>
    </xf>
    <xf numFmtId="165" fontId="33" fillId="2" borderId="0" xfId="0" applyNumberFormat="1" applyFont="1" applyFill="1"/>
    <xf numFmtId="165" fontId="33" fillId="2" borderId="6" xfId="0" applyNumberFormat="1" applyFont="1" applyFill="1" applyBorder="1"/>
    <xf numFmtId="3" fontId="4" fillId="2" borderId="0" xfId="0" applyNumberFormat="1" applyFont="1" applyFill="1" applyAlignment="1">
      <alignment horizontal="right"/>
    </xf>
    <xf numFmtId="0" fontId="4" fillId="2" borderId="0" xfId="0" applyFont="1" applyFill="1"/>
    <xf numFmtId="0" fontId="3" fillId="2" borderId="0" xfId="0" applyFont="1" applyFill="1" applyBorder="1" applyAlignment="1">
      <alignment horizontal="left" indent="3"/>
    </xf>
    <xf numFmtId="0" fontId="2" fillId="2" borderId="0" xfId="0" applyFont="1" applyFill="1" applyBorder="1" applyAlignment="1">
      <alignment horizontal="left" indent="3"/>
    </xf>
    <xf numFmtId="0" fontId="28" fillId="2" borderId="0" xfId="0" applyFont="1" applyFill="1" applyBorder="1" applyAlignment="1">
      <alignment horizontal="left" vertical="top" wrapText="1"/>
    </xf>
    <xf numFmtId="0" fontId="19" fillId="2" borderId="0" xfId="0" applyFont="1" applyFill="1" applyBorder="1" applyAlignment="1">
      <alignment horizontal="left" vertical="top" wrapText="1"/>
    </xf>
    <xf numFmtId="0" fontId="28" fillId="2" borderId="0" xfId="0" applyFont="1" applyFill="1" applyBorder="1" applyAlignment="1">
      <alignment wrapText="1"/>
    </xf>
    <xf numFmtId="0" fontId="19" fillId="2" borderId="0" xfId="0" applyFont="1" applyFill="1" applyAlignment="1">
      <alignment wrapText="1"/>
    </xf>
    <xf numFmtId="0" fontId="21" fillId="2" borderId="1" xfId="0" applyFont="1" applyFill="1" applyBorder="1" applyAlignment="1">
      <alignment horizontal="center" vertical="top"/>
    </xf>
    <xf numFmtId="0" fontId="60" fillId="5" borderId="1" xfId="0" applyFont="1" applyFill="1" applyBorder="1" applyAlignment="1">
      <alignment horizontal="center" vertical="top"/>
    </xf>
    <xf numFmtId="0" fontId="23" fillId="5" borderId="1" xfId="0" applyFont="1" applyFill="1" applyBorder="1" applyAlignment="1">
      <alignment horizontal="center" vertical="top"/>
    </xf>
    <xf numFmtId="0" fontId="23" fillId="2" borderId="1" xfId="0" applyFont="1" applyFill="1" applyBorder="1" applyAlignment="1">
      <alignment horizontal="center" vertical="top" wrapText="1"/>
    </xf>
    <xf numFmtId="0" fontId="23" fillId="5" borderId="1" xfId="0" applyFont="1" applyFill="1" applyBorder="1" applyAlignment="1">
      <alignment horizontal="center" vertical="top" wrapText="1"/>
    </xf>
    <xf numFmtId="0" fontId="23" fillId="4" borderId="1" xfId="0" applyFont="1" applyFill="1" applyBorder="1" applyAlignment="1">
      <alignment horizontal="center" wrapText="1"/>
    </xf>
    <xf numFmtId="0" fontId="23" fillId="5" borderId="1" xfId="0" applyFont="1" applyFill="1" applyBorder="1" applyAlignment="1">
      <alignment horizontal="center" wrapText="1"/>
    </xf>
    <xf numFmtId="0" fontId="23" fillId="8" borderId="1" xfId="0" applyFont="1" applyFill="1" applyBorder="1" applyAlignment="1">
      <alignment horizontal="center" wrapText="1"/>
    </xf>
    <xf numFmtId="0" fontId="21" fillId="2" borderId="1" xfId="0" applyFont="1" applyFill="1" applyBorder="1" applyAlignment="1">
      <alignment horizontal="center"/>
    </xf>
    <xf numFmtId="0" fontId="23" fillId="2" borderId="1" xfId="0" applyFont="1" applyFill="1" applyBorder="1" applyAlignment="1">
      <alignment horizontal="center" wrapText="1"/>
    </xf>
    <xf numFmtId="0" fontId="30" fillId="2" borderId="1" xfId="0" applyFont="1" applyFill="1" applyBorder="1" applyAlignment="1">
      <alignment horizontal="center"/>
    </xf>
    <xf numFmtId="0" fontId="23" fillId="4" borderId="1" xfId="0" applyFont="1" applyFill="1" applyBorder="1" applyAlignment="1">
      <alignment horizontal="center" vertical="top"/>
    </xf>
    <xf numFmtId="0" fontId="23" fillId="8" borderId="1" xfId="0" applyFont="1" applyFill="1" applyBorder="1" applyAlignment="1">
      <alignment horizontal="center" vertical="top" wrapText="1"/>
    </xf>
    <xf numFmtId="0" fontId="23" fillId="6" borderId="1" xfId="0" applyFont="1" applyFill="1" applyBorder="1" applyAlignment="1">
      <alignment horizontal="center" vertical="top" wrapText="1"/>
    </xf>
    <xf numFmtId="0" fontId="23" fillId="9" borderId="1" xfId="0" applyFont="1" applyFill="1" applyBorder="1" applyAlignment="1">
      <alignment horizontal="center" vertical="top"/>
    </xf>
    <xf numFmtId="0" fontId="23" fillId="6" borderId="1" xfId="0" applyFont="1" applyFill="1" applyBorder="1" applyAlignment="1">
      <alignment horizontal="center" vertical="top"/>
    </xf>
    <xf numFmtId="0" fontId="23" fillId="6" borderId="4" xfId="0" applyFont="1" applyFill="1" applyBorder="1" applyAlignment="1">
      <alignment horizontal="center" vertical="top"/>
    </xf>
    <xf numFmtId="0" fontId="23" fillId="6" borderId="3" xfId="0" applyFont="1" applyFill="1" applyBorder="1" applyAlignment="1">
      <alignment horizontal="center" vertical="top"/>
    </xf>
    <xf numFmtId="0" fontId="23" fillId="6" borderId="5" xfId="0" applyFont="1" applyFill="1" applyBorder="1" applyAlignment="1">
      <alignment horizontal="center" vertical="top"/>
    </xf>
    <xf numFmtId="0" fontId="23" fillId="8" borderId="3" xfId="0" applyFont="1" applyFill="1" applyBorder="1" applyAlignment="1">
      <alignment horizontal="center" vertical="top" wrapText="1"/>
    </xf>
    <xf numFmtId="0" fontId="23" fillId="4" borderId="1" xfId="0" applyFont="1" applyFill="1" applyBorder="1" applyAlignment="1">
      <alignment horizontal="center" vertical="top" wrapText="1"/>
    </xf>
    <xf numFmtId="0" fontId="22" fillId="2" borderId="1" xfId="0" applyFont="1" applyFill="1" applyBorder="1" applyAlignment="1">
      <alignment horizontal="center"/>
    </xf>
    <xf numFmtId="0" fontId="23" fillId="4" borderId="1" xfId="0" applyFont="1" applyFill="1" applyBorder="1" applyAlignment="1">
      <alignment horizontal="right" wrapText="1"/>
    </xf>
    <xf numFmtId="0" fontId="23" fillId="5" borderId="1" xfId="0" applyFont="1" applyFill="1" applyBorder="1" applyAlignment="1">
      <alignment horizontal="right" wrapText="1"/>
    </xf>
  </cellXfs>
  <cellStyles count="12">
    <cellStyle name="Bad" xfId="7" builtinId="27"/>
    <cellStyle name="Comma" xfId="6" builtinId="3"/>
    <cellStyle name="Hyperlink" xfId="4" builtinId="8"/>
    <cellStyle name="Hyperlink 2" xfId="2" xr:uid="{75C390E8-3B63-1D40-AF3B-F024EEB88D57}"/>
    <cellStyle name="Normal" xfId="0" builtinId="0"/>
    <cellStyle name="Normal 2" xfId="1" xr:uid="{69A8BA21-6ECB-1143-A8AA-165685C63E14}"/>
    <cellStyle name="Normal 3" xfId="3" xr:uid="{17C80B63-EC66-3445-97A9-2BFFF6B3CE29}"/>
    <cellStyle name="Normal 3 2" xfId="11" xr:uid="{86F49165-9D39-442C-BA0C-E7EE825A4EDD}"/>
    <cellStyle name="Normal 3 3" xfId="9" xr:uid="{CE3CFD51-912B-48B3-AF30-8703504C28B2}"/>
    <cellStyle name="Normal 3 3 2" xfId="10" xr:uid="{0B886330-F7E9-43C5-9E9C-6979D4F7284D}"/>
    <cellStyle name="Normal 4" xfId="5" xr:uid="{E1B5BBA5-FF74-49C6-8EF2-D472833110A3}"/>
    <cellStyle name="Percent" xfId="8" builtinId="5"/>
  </cellStyles>
  <dxfs count="0"/>
  <tableStyles count="0" defaultTableStyle="TableStyleMedium2" defaultPivotStyle="PivotStyleLight16"/>
  <colors>
    <mruColors>
      <color rgb="FF007B4B"/>
      <color rgb="FF201547"/>
      <color rgb="FF87189D"/>
      <color rgb="FFD50032"/>
      <color rgb="FF004EA8"/>
      <color rgb="FFC5511A"/>
      <color rgb="FFFAE0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theme" Target="theme/theme1.xml"/><Relationship Id="rId89"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externalLink" Target="externalLinks/externalLink1.xml"/><Relationship Id="rId90" Type="http://schemas.openxmlformats.org/officeDocument/2006/relationships/customXml" Target="../customXml/item3.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externalLink" Target="externalLinks/externalLink2.xml"/><Relationship Id="rId88"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1.1'!$B$10</c:f>
              <c:strCache>
                <c:ptCount val="1"/>
                <c:pt idx="0">
                  <c:v>Younger than 20 years</c:v>
                </c:pt>
              </c:strCache>
            </c:strRef>
          </c:tx>
          <c:spPr>
            <a:ln w="28575" cap="rnd">
              <a:solidFill>
                <a:schemeClr val="accent1"/>
              </a:solid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1.1'!$C$9:$M$9</c:f>
              <c:numCache>
                <c:formatCode>General</c:formatCode>
                <c:ptCount val="11"/>
                <c:pt idx="0">
                  <c:v>1985</c:v>
                </c:pt>
                <c:pt idx="1">
                  <c:v>1990</c:v>
                </c:pt>
                <c:pt idx="2">
                  <c:v>1995</c:v>
                </c:pt>
                <c:pt idx="3">
                  <c:v>2000</c:v>
                </c:pt>
                <c:pt idx="4">
                  <c:v>2005</c:v>
                </c:pt>
                <c:pt idx="5">
                  <c:v>2010</c:v>
                </c:pt>
                <c:pt idx="6">
                  <c:v>2015</c:v>
                </c:pt>
                <c:pt idx="7">
                  <c:v>2016</c:v>
                </c:pt>
                <c:pt idx="8">
                  <c:v>2017</c:v>
                </c:pt>
                <c:pt idx="9">
                  <c:v>2018</c:v>
                </c:pt>
                <c:pt idx="10">
                  <c:v>2019</c:v>
                </c:pt>
              </c:numCache>
            </c:numRef>
          </c:cat>
          <c:val>
            <c:numRef>
              <c:f>'Figure 1.1'!$C$10:$M$10</c:f>
              <c:numCache>
                <c:formatCode>#,##0.0</c:formatCode>
                <c:ptCount val="11"/>
                <c:pt idx="0">
                  <c:v>4.4000000000000004</c:v>
                </c:pt>
                <c:pt idx="1">
                  <c:v>4.3</c:v>
                </c:pt>
                <c:pt idx="2">
                  <c:v>3.5</c:v>
                </c:pt>
                <c:pt idx="3">
                  <c:v>3.3</c:v>
                </c:pt>
                <c:pt idx="4">
                  <c:v>2.7</c:v>
                </c:pt>
                <c:pt idx="5">
                  <c:v>2.4</c:v>
                </c:pt>
                <c:pt idx="6">
                  <c:v>1.621823232842885</c:v>
                </c:pt>
                <c:pt idx="7">
                  <c:v>1.4737956857751611</c:v>
                </c:pt>
                <c:pt idx="8">
                  <c:v>1.3460997622273925</c:v>
                </c:pt>
                <c:pt idx="9">
                  <c:v>1.2184038386796201</c:v>
                </c:pt>
                <c:pt idx="10">
                  <c:v>1.1000000000000001</c:v>
                </c:pt>
              </c:numCache>
            </c:numRef>
          </c:val>
          <c:smooth val="0"/>
          <c:extLst>
            <c:ext xmlns:c16="http://schemas.microsoft.com/office/drawing/2014/chart" uri="{C3380CC4-5D6E-409C-BE32-E72D297353CC}">
              <c16:uniqueId val="{00000000-7281-4F27-9DF0-44C84DB9CFAC}"/>
            </c:ext>
          </c:extLst>
        </c:ser>
        <c:ser>
          <c:idx val="1"/>
          <c:order val="1"/>
          <c:tx>
            <c:strRef>
              <c:f>'Figure 1.1'!$B$11</c:f>
              <c:strCache>
                <c:ptCount val="1"/>
                <c:pt idx="0">
                  <c:v>35+ years</c:v>
                </c:pt>
              </c:strCache>
            </c:strRef>
          </c:tx>
          <c:spPr>
            <a:ln w="28575" cap="rnd">
              <a:solidFill>
                <a:schemeClr val="accent2"/>
              </a:solid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1.1'!$C$9:$M$9</c:f>
              <c:numCache>
                <c:formatCode>General</c:formatCode>
                <c:ptCount val="11"/>
                <c:pt idx="0">
                  <c:v>1985</c:v>
                </c:pt>
                <c:pt idx="1">
                  <c:v>1990</c:v>
                </c:pt>
                <c:pt idx="2">
                  <c:v>1995</c:v>
                </c:pt>
                <c:pt idx="3">
                  <c:v>2000</c:v>
                </c:pt>
                <c:pt idx="4">
                  <c:v>2005</c:v>
                </c:pt>
                <c:pt idx="5">
                  <c:v>2010</c:v>
                </c:pt>
                <c:pt idx="6">
                  <c:v>2015</c:v>
                </c:pt>
                <c:pt idx="7">
                  <c:v>2016</c:v>
                </c:pt>
                <c:pt idx="8">
                  <c:v>2017</c:v>
                </c:pt>
                <c:pt idx="9">
                  <c:v>2018</c:v>
                </c:pt>
                <c:pt idx="10">
                  <c:v>2019</c:v>
                </c:pt>
              </c:numCache>
            </c:numRef>
          </c:cat>
          <c:val>
            <c:numRef>
              <c:f>'Figure 1.1'!$C$11:$M$11</c:f>
              <c:numCache>
                <c:formatCode>#,##0.0</c:formatCode>
                <c:ptCount val="11"/>
                <c:pt idx="0">
                  <c:v>7.8000000000000007</c:v>
                </c:pt>
                <c:pt idx="1">
                  <c:v>10.600000000000001</c:v>
                </c:pt>
                <c:pt idx="2">
                  <c:v>14.6</c:v>
                </c:pt>
                <c:pt idx="3">
                  <c:v>19.099999999999998</c:v>
                </c:pt>
                <c:pt idx="4">
                  <c:v>23.599999999999998</c:v>
                </c:pt>
                <c:pt idx="5">
                  <c:v>26</c:v>
                </c:pt>
                <c:pt idx="6">
                  <c:v>25.023150529889904</c:v>
                </c:pt>
                <c:pt idx="7">
                  <c:v>25.332281042373204</c:v>
                </c:pt>
                <c:pt idx="8">
                  <c:v>26.224112187763659</c:v>
                </c:pt>
                <c:pt idx="9">
                  <c:v>26.714174907892186</c:v>
                </c:pt>
                <c:pt idx="10">
                  <c:v>27.6</c:v>
                </c:pt>
              </c:numCache>
            </c:numRef>
          </c:val>
          <c:smooth val="0"/>
          <c:extLst>
            <c:ext xmlns:c16="http://schemas.microsoft.com/office/drawing/2014/chart" uri="{C3380CC4-5D6E-409C-BE32-E72D297353CC}">
              <c16:uniqueId val="{00000001-7281-4F27-9DF0-44C84DB9CFAC}"/>
            </c:ext>
          </c:extLst>
        </c:ser>
        <c:dLbls>
          <c:showLegendKey val="0"/>
          <c:showVal val="0"/>
          <c:showCatName val="0"/>
          <c:showSerName val="0"/>
          <c:showPercent val="0"/>
          <c:showBubbleSize val="0"/>
        </c:dLbls>
        <c:smooth val="0"/>
        <c:axId val="774464024"/>
        <c:axId val="774464680"/>
      </c:lineChart>
      <c:catAx>
        <c:axId val="774464024"/>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74464680"/>
        <c:crosses val="autoZero"/>
        <c:auto val="1"/>
        <c:lblAlgn val="ctr"/>
        <c:lblOffset val="100"/>
        <c:noMultiLvlLbl val="0"/>
      </c:catAx>
      <c:valAx>
        <c:axId val="77446468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Percentage</a:t>
                </a:r>
                <a:r>
                  <a:rPr lang="en-AU" b="1" baseline="0">
                    <a:solidFill>
                      <a:sysClr val="windowText" lastClr="000000"/>
                    </a:solidFill>
                  </a:rPr>
                  <a:t> of birthing episodes</a:t>
                </a:r>
                <a:endParaRPr lang="en-AU"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7446402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1.9'!$A$33</c:f>
              <c:strCache>
                <c:ptCount val="1"/>
                <c:pt idx="0">
                  <c:v>&lt;1,500g</c:v>
                </c:pt>
              </c:strCache>
            </c:strRef>
          </c:tx>
          <c:spPr>
            <a:ln w="34925" cap="rnd">
              <a:solidFill>
                <a:srgbClr val="201547"/>
              </a:solidFill>
              <a:round/>
            </a:ln>
            <a:effectLst/>
          </c:spPr>
          <c:marker>
            <c:symbol val="none"/>
          </c:marker>
          <c:cat>
            <c:numRef>
              <c:f>'Figure 1.9'!$B$32:$AJ$32</c:f>
              <c:numCache>
                <c:formatCode>General</c:formatCode>
                <c:ptCount val="35"/>
                <c:pt idx="0">
                  <c:v>1985</c:v>
                </c:pt>
                <c:pt idx="5">
                  <c:v>1990</c:v>
                </c:pt>
                <c:pt idx="10">
                  <c:v>1995</c:v>
                </c:pt>
                <c:pt idx="15">
                  <c:v>2000</c:v>
                </c:pt>
                <c:pt idx="20">
                  <c:v>2005</c:v>
                </c:pt>
                <c:pt idx="25">
                  <c:v>2010</c:v>
                </c:pt>
                <c:pt idx="30">
                  <c:v>2015</c:v>
                </c:pt>
                <c:pt idx="31">
                  <c:v>2016</c:v>
                </c:pt>
                <c:pt idx="32">
                  <c:v>2017</c:v>
                </c:pt>
                <c:pt idx="33">
                  <c:v>2018</c:v>
                </c:pt>
                <c:pt idx="34">
                  <c:v>2019</c:v>
                </c:pt>
              </c:numCache>
            </c:numRef>
          </c:cat>
          <c:val>
            <c:numRef>
              <c:f>'Figure 1.9'!$B$33:$AJ$33</c:f>
              <c:numCache>
                <c:formatCode>General</c:formatCode>
                <c:ptCount val="35"/>
                <c:pt idx="0">
                  <c:v>1</c:v>
                </c:pt>
                <c:pt idx="5">
                  <c:v>1.2</c:v>
                </c:pt>
                <c:pt idx="10">
                  <c:v>1.4</c:v>
                </c:pt>
                <c:pt idx="15">
                  <c:v>1.4</c:v>
                </c:pt>
                <c:pt idx="20">
                  <c:v>1.3</c:v>
                </c:pt>
                <c:pt idx="25">
                  <c:v>1.4</c:v>
                </c:pt>
                <c:pt idx="30">
                  <c:v>1.2</c:v>
                </c:pt>
                <c:pt idx="31">
                  <c:v>1.3</c:v>
                </c:pt>
                <c:pt idx="32" formatCode="0.0">
                  <c:v>1.2278514488647096</c:v>
                </c:pt>
                <c:pt idx="33">
                  <c:v>1.2</c:v>
                </c:pt>
                <c:pt idx="34">
                  <c:v>1.2</c:v>
                </c:pt>
              </c:numCache>
            </c:numRef>
          </c:val>
          <c:smooth val="0"/>
          <c:extLst>
            <c:ext xmlns:c16="http://schemas.microsoft.com/office/drawing/2014/chart" uri="{C3380CC4-5D6E-409C-BE32-E72D297353CC}">
              <c16:uniqueId val="{00000000-A15C-4FFB-AFD2-CA18378081A5}"/>
            </c:ext>
          </c:extLst>
        </c:ser>
        <c:ser>
          <c:idx val="1"/>
          <c:order val="1"/>
          <c:tx>
            <c:strRef>
              <c:f>'Figure 1.9'!$A$34</c:f>
              <c:strCache>
                <c:ptCount val="1"/>
                <c:pt idx="0">
                  <c:v>&lt;2,500g</c:v>
                </c:pt>
              </c:strCache>
            </c:strRef>
          </c:tx>
          <c:spPr>
            <a:ln w="34925" cap="rnd">
              <a:solidFill>
                <a:srgbClr val="87189D"/>
              </a:solidFill>
              <a:round/>
            </a:ln>
            <a:effectLst/>
          </c:spPr>
          <c:marker>
            <c:symbol val="none"/>
          </c:marker>
          <c:cat>
            <c:numRef>
              <c:f>'Figure 1.9'!$B$32:$AJ$32</c:f>
              <c:numCache>
                <c:formatCode>General</c:formatCode>
                <c:ptCount val="35"/>
                <c:pt idx="0">
                  <c:v>1985</c:v>
                </c:pt>
                <c:pt idx="5">
                  <c:v>1990</c:v>
                </c:pt>
                <c:pt idx="10">
                  <c:v>1995</c:v>
                </c:pt>
                <c:pt idx="15">
                  <c:v>2000</c:v>
                </c:pt>
                <c:pt idx="20">
                  <c:v>2005</c:v>
                </c:pt>
                <c:pt idx="25">
                  <c:v>2010</c:v>
                </c:pt>
                <c:pt idx="30">
                  <c:v>2015</c:v>
                </c:pt>
                <c:pt idx="31">
                  <c:v>2016</c:v>
                </c:pt>
                <c:pt idx="32">
                  <c:v>2017</c:v>
                </c:pt>
                <c:pt idx="33">
                  <c:v>2018</c:v>
                </c:pt>
                <c:pt idx="34">
                  <c:v>2019</c:v>
                </c:pt>
              </c:numCache>
            </c:numRef>
          </c:cat>
          <c:val>
            <c:numRef>
              <c:f>'Figure 1.9'!$B$34:$AJ$34</c:f>
              <c:numCache>
                <c:formatCode>General</c:formatCode>
                <c:ptCount val="35"/>
                <c:pt idx="0">
                  <c:v>5.5</c:v>
                </c:pt>
                <c:pt idx="5">
                  <c:v>6</c:v>
                </c:pt>
                <c:pt idx="10">
                  <c:v>6.5</c:v>
                </c:pt>
                <c:pt idx="15">
                  <c:v>6.6</c:v>
                </c:pt>
                <c:pt idx="20">
                  <c:v>6.7</c:v>
                </c:pt>
                <c:pt idx="25">
                  <c:v>6.6</c:v>
                </c:pt>
                <c:pt idx="30">
                  <c:v>6.7</c:v>
                </c:pt>
                <c:pt idx="31">
                  <c:v>6.8</c:v>
                </c:pt>
                <c:pt idx="32" formatCode="0.0">
                  <c:v>7.0119762741320031</c:v>
                </c:pt>
                <c:pt idx="33">
                  <c:v>7</c:v>
                </c:pt>
                <c:pt idx="34">
                  <c:v>6.9</c:v>
                </c:pt>
              </c:numCache>
            </c:numRef>
          </c:val>
          <c:smooth val="0"/>
          <c:extLst>
            <c:ext xmlns:c16="http://schemas.microsoft.com/office/drawing/2014/chart" uri="{C3380CC4-5D6E-409C-BE32-E72D297353CC}">
              <c16:uniqueId val="{00000001-A15C-4FFB-AFD2-CA18378081A5}"/>
            </c:ext>
          </c:extLst>
        </c:ser>
        <c:ser>
          <c:idx val="2"/>
          <c:order val="2"/>
          <c:tx>
            <c:strRef>
              <c:f>'Figure 1.9'!$A$35</c:f>
              <c:strCache>
                <c:ptCount val="1"/>
                <c:pt idx="0">
                  <c:v>4,500g+</c:v>
                </c:pt>
              </c:strCache>
            </c:strRef>
          </c:tx>
          <c:spPr>
            <a:ln w="34925" cap="rnd">
              <a:solidFill>
                <a:schemeClr val="accent1">
                  <a:lumMod val="75000"/>
                </a:schemeClr>
              </a:solidFill>
              <a:round/>
            </a:ln>
            <a:effectLst/>
          </c:spPr>
          <c:marker>
            <c:symbol val="none"/>
          </c:marker>
          <c:cat>
            <c:numRef>
              <c:f>'Figure 1.9'!$B$32:$AJ$32</c:f>
              <c:numCache>
                <c:formatCode>General</c:formatCode>
                <c:ptCount val="35"/>
                <c:pt idx="0">
                  <c:v>1985</c:v>
                </c:pt>
                <c:pt idx="5">
                  <c:v>1990</c:v>
                </c:pt>
                <c:pt idx="10">
                  <c:v>1995</c:v>
                </c:pt>
                <c:pt idx="15">
                  <c:v>2000</c:v>
                </c:pt>
                <c:pt idx="20">
                  <c:v>2005</c:v>
                </c:pt>
                <c:pt idx="25">
                  <c:v>2010</c:v>
                </c:pt>
                <c:pt idx="30">
                  <c:v>2015</c:v>
                </c:pt>
                <c:pt idx="31">
                  <c:v>2016</c:v>
                </c:pt>
                <c:pt idx="32">
                  <c:v>2017</c:v>
                </c:pt>
                <c:pt idx="33">
                  <c:v>2018</c:v>
                </c:pt>
                <c:pt idx="34">
                  <c:v>2019</c:v>
                </c:pt>
              </c:numCache>
            </c:numRef>
          </c:cat>
          <c:val>
            <c:numRef>
              <c:f>'Figure 1.9'!$B$35:$AJ$35</c:f>
              <c:numCache>
                <c:formatCode>General</c:formatCode>
                <c:ptCount val="35"/>
                <c:pt idx="0">
                  <c:v>1.6</c:v>
                </c:pt>
                <c:pt idx="5">
                  <c:v>1.7</c:v>
                </c:pt>
                <c:pt idx="10">
                  <c:v>1.8</c:v>
                </c:pt>
                <c:pt idx="15">
                  <c:v>1.9</c:v>
                </c:pt>
                <c:pt idx="20">
                  <c:v>1.8</c:v>
                </c:pt>
                <c:pt idx="25">
                  <c:v>1.9</c:v>
                </c:pt>
                <c:pt idx="30">
                  <c:v>1.5</c:v>
                </c:pt>
                <c:pt idx="31">
                  <c:v>1.3</c:v>
                </c:pt>
                <c:pt idx="32" formatCode="0.0">
                  <c:v>1.2580754845290718</c:v>
                </c:pt>
                <c:pt idx="33">
                  <c:v>1.1000000000000001</c:v>
                </c:pt>
                <c:pt idx="34">
                  <c:v>1.1000000000000001</c:v>
                </c:pt>
              </c:numCache>
            </c:numRef>
          </c:val>
          <c:smooth val="0"/>
          <c:extLst>
            <c:ext xmlns:c16="http://schemas.microsoft.com/office/drawing/2014/chart" uri="{C3380CC4-5D6E-409C-BE32-E72D297353CC}">
              <c16:uniqueId val="{00000002-A15C-4FFB-AFD2-CA18378081A5}"/>
            </c:ext>
          </c:extLst>
        </c:ser>
        <c:dLbls>
          <c:showLegendKey val="0"/>
          <c:showVal val="0"/>
          <c:showCatName val="0"/>
          <c:showSerName val="0"/>
          <c:showPercent val="0"/>
          <c:showBubbleSize val="0"/>
        </c:dLbls>
        <c:smooth val="0"/>
        <c:axId val="800825936"/>
        <c:axId val="800820032"/>
      </c:lineChart>
      <c:catAx>
        <c:axId val="8008259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820032"/>
        <c:crosses val="autoZero"/>
        <c:auto val="1"/>
        <c:lblAlgn val="ctr"/>
        <c:lblOffset val="100"/>
        <c:noMultiLvlLbl val="0"/>
      </c:catAx>
      <c:valAx>
        <c:axId val="800820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Percentage</a:t>
                </a:r>
                <a:r>
                  <a:rPr lang="en-AU" b="1" baseline="0">
                    <a:solidFill>
                      <a:sysClr val="windowText" lastClr="000000"/>
                    </a:solidFill>
                  </a:rPr>
                  <a:t> of all births in year</a:t>
                </a:r>
                <a:endParaRPr lang="en-AU"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8259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'Figure 1.10'!$B$30</c:f>
              <c:strCache>
                <c:ptCount val="1"/>
                <c:pt idx="0">
                  <c:v>%</c:v>
                </c:pt>
              </c:strCache>
            </c:strRef>
          </c:tx>
          <c:spPr>
            <a:ln w="34925">
              <a:solidFill>
                <a:srgbClr val="87189D"/>
              </a:solidFill>
            </a:ln>
          </c:spPr>
          <c:marker>
            <c:symbol val="none"/>
          </c:marker>
          <c:cat>
            <c:numRef>
              <c:f>'Figure 1.10'!$A$31:$A$38</c:f>
              <c:numCache>
                <c:formatCode>General</c:formatCode>
                <c:ptCount val="8"/>
                <c:pt idx="0">
                  <c:v>1985</c:v>
                </c:pt>
                <c:pt idx="1">
                  <c:v>1990</c:v>
                </c:pt>
                <c:pt idx="2">
                  <c:v>1995</c:v>
                </c:pt>
                <c:pt idx="3">
                  <c:v>2000</c:v>
                </c:pt>
                <c:pt idx="4">
                  <c:v>2005</c:v>
                </c:pt>
                <c:pt idx="5">
                  <c:v>2010</c:v>
                </c:pt>
                <c:pt idx="6">
                  <c:v>2015</c:v>
                </c:pt>
                <c:pt idx="7">
                  <c:v>2019</c:v>
                </c:pt>
              </c:numCache>
            </c:numRef>
          </c:cat>
          <c:val>
            <c:numRef>
              <c:f>'Figure 1.10'!$B$31:$B$38</c:f>
              <c:numCache>
                <c:formatCode>General</c:formatCode>
                <c:ptCount val="8"/>
                <c:pt idx="0">
                  <c:v>0.5</c:v>
                </c:pt>
                <c:pt idx="1">
                  <c:v>0.6</c:v>
                </c:pt>
                <c:pt idx="2">
                  <c:v>0.7</c:v>
                </c:pt>
                <c:pt idx="3">
                  <c:v>0.6</c:v>
                </c:pt>
                <c:pt idx="4">
                  <c:v>0.8</c:v>
                </c:pt>
                <c:pt idx="5">
                  <c:v>1.2</c:v>
                </c:pt>
                <c:pt idx="6">
                  <c:v>1.5</c:v>
                </c:pt>
                <c:pt idx="7">
                  <c:v>1.4</c:v>
                </c:pt>
              </c:numCache>
            </c:numRef>
          </c:val>
          <c:smooth val="0"/>
          <c:extLst>
            <c:ext xmlns:c16="http://schemas.microsoft.com/office/drawing/2014/chart" uri="{C3380CC4-5D6E-409C-BE32-E72D297353CC}">
              <c16:uniqueId val="{00000006-6A36-42F6-9237-83DE348DD9A1}"/>
            </c:ext>
          </c:extLst>
        </c:ser>
        <c:dLbls>
          <c:showLegendKey val="0"/>
          <c:showVal val="0"/>
          <c:showCatName val="0"/>
          <c:showSerName val="0"/>
          <c:showPercent val="0"/>
          <c:showBubbleSize val="0"/>
        </c:dLbls>
        <c:smooth val="0"/>
        <c:axId val="135652864"/>
        <c:axId val="135654400"/>
      </c:lineChart>
      <c:catAx>
        <c:axId val="135652864"/>
        <c:scaling>
          <c:orientation val="minMax"/>
        </c:scaling>
        <c:delete val="0"/>
        <c:axPos val="b"/>
        <c:title>
          <c:tx>
            <c:rich>
              <a:bodyPr/>
              <a:lstStyle/>
              <a:p>
                <a:pPr>
                  <a:defRPr/>
                </a:pPr>
                <a:r>
                  <a:rPr lang="en-AU">
                    <a:solidFill>
                      <a:sysClr val="windowText" lastClr="000000"/>
                    </a:solidFill>
                  </a:rPr>
                  <a:t>Year</a:t>
                </a:r>
              </a:p>
            </c:rich>
          </c:tx>
          <c:overlay val="0"/>
        </c:title>
        <c:numFmt formatCode="General" sourceLinked="1"/>
        <c:majorTickMark val="out"/>
        <c:minorTickMark val="none"/>
        <c:tickLblPos val="nextTo"/>
        <c:spPr>
          <a:ln>
            <a:solidFill>
              <a:schemeClr val="bg1">
                <a:lumMod val="75000"/>
              </a:schemeClr>
            </a:solidFill>
          </a:ln>
        </c:spPr>
        <c:txPr>
          <a:bodyPr rot="-5400000" vert="horz"/>
          <a:lstStyle/>
          <a:p>
            <a:pPr>
              <a:defRPr/>
            </a:pPr>
            <a:endParaRPr lang="en-US"/>
          </a:p>
        </c:txPr>
        <c:crossAx val="135654400"/>
        <c:crosses val="autoZero"/>
        <c:auto val="1"/>
        <c:lblAlgn val="ctr"/>
        <c:lblOffset val="100"/>
        <c:noMultiLvlLbl val="0"/>
      </c:catAx>
      <c:valAx>
        <c:axId val="135654400"/>
        <c:scaling>
          <c:orientation val="minMax"/>
        </c:scaling>
        <c:delete val="0"/>
        <c:axPos val="l"/>
        <c:majorGridlines>
          <c:spPr>
            <a:ln>
              <a:solidFill>
                <a:schemeClr val="accent3">
                  <a:lumMod val="40000"/>
                  <a:lumOff val="60000"/>
                </a:schemeClr>
              </a:solidFill>
            </a:ln>
          </c:spPr>
        </c:majorGridlines>
        <c:title>
          <c:tx>
            <c:rich>
              <a:bodyPr/>
              <a:lstStyle/>
              <a:p>
                <a:pPr>
                  <a:defRPr>
                    <a:solidFill>
                      <a:schemeClr val="bg1">
                        <a:lumMod val="50000"/>
                      </a:schemeClr>
                    </a:solidFill>
                  </a:defRPr>
                </a:pPr>
                <a:r>
                  <a:rPr lang="en-US">
                    <a:solidFill>
                      <a:sysClr val="windowText" lastClr="000000"/>
                    </a:solidFill>
                  </a:rPr>
                  <a:t>Percentage of women</a:t>
                </a:r>
              </a:p>
            </c:rich>
          </c:tx>
          <c:overlay val="0"/>
        </c:title>
        <c:numFmt formatCode="#,##0.0" sourceLinked="0"/>
        <c:majorTickMark val="out"/>
        <c:minorTickMark val="none"/>
        <c:tickLblPos val="nextTo"/>
        <c:spPr>
          <a:ln>
            <a:solidFill>
              <a:schemeClr val="bg1"/>
            </a:solidFill>
          </a:ln>
        </c:spPr>
        <c:crossAx val="135652864"/>
        <c:crosses val="autoZero"/>
        <c:crossBetween val="between"/>
      </c:valAx>
    </c:plotArea>
    <c:plotVisOnly val="1"/>
    <c:dispBlanksAs val="span"/>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1.2'!$C$34</c:f>
              <c:strCache>
                <c:ptCount val="1"/>
                <c:pt idx="0">
                  <c:v>Public </c:v>
                </c:pt>
              </c:strCache>
            </c:strRef>
          </c:tx>
          <c:spPr>
            <a:solidFill>
              <a:schemeClr val="accent1"/>
            </a:solidFill>
            <a:ln>
              <a:noFill/>
            </a:ln>
            <a:effectLst/>
          </c:spPr>
          <c:invertIfNegative val="0"/>
          <c:cat>
            <c:strRef>
              <c:f>'Figure 1.2'!$B$35:$B$41</c:f>
              <c:strCache>
                <c:ptCount val="7"/>
                <c:pt idx="0">
                  <c:v>Younger than 20 years</c:v>
                </c:pt>
                <c:pt idx="1">
                  <c:v>20 - 24 years</c:v>
                </c:pt>
                <c:pt idx="2">
                  <c:v>25 - 29 years</c:v>
                </c:pt>
                <c:pt idx="3">
                  <c:v>30 - 34 years</c:v>
                </c:pt>
                <c:pt idx="4">
                  <c:v>35 - 39 years</c:v>
                </c:pt>
                <c:pt idx="5">
                  <c:v>40 - 44 years</c:v>
                </c:pt>
                <c:pt idx="6">
                  <c:v>45 years + </c:v>
                </c:pt>
              </c:strCache>
            </c:strRef>
          </c:cat>
          <c:val>
            <c:numRef>
              <c:f>'Figure 1.2'!$C$35:$C$41</c:f>
              <c:numCache>
                <c:formatCode>0.0%</c:formatCode>
                <c:ptCount val="7"/>
                <c:pt idx="0">
                  <c:v>0.97099999999999997</c:v>
                </c:pt>
                <c:pt idx="1">
                  <c:v>0.94399999999999995</c:v>
                </c:pt>
                <c:pt idx="2">
                  <c:v>0.84899999999999998</c:v>
                </c:pt>
                <c:pt idx="3">
                  <c:v>0.72299999999999998</c:v>
                </c:pt>
                <c:pt idx="4">
                  <c:v>0.65500000000000003</c:v>
                </c:pt>
                <c:pt idx="5">
                  <c:v>0.63</c:v>
                </c:pt>
                <c:pt idx="6">
                  <c:v>0.51600000000000001</c:v>
                </c:pt>
              </c:numCache>
            </c:numRef>
          </c:val>
          <c:extLst>
            <c:ext xmlns:c16="http://schemas.microsoft.com/office/drawing/2014/chart" uri="{C3380CC4-5D6E-409C-BE32-E72D297353CC}">
              <c16:uniqueId val="{00000000-7553-4742-9683-5A17C68AD828}"/>
            </c:ext>
          </c:extLst>
        </c:ser>
        <c:ser>
          <c:idx val="1"/>
          <c:order val="1"/>
          <c:tx>
            <c:strRef>
              <c:f>'Figure 1.2'!$D$34</c:f>
              <c:strCache>
                <c:ptCount val="1"/>
                <c:pt idx="0">
                  <c:v>Private</c:v>
                </c:pt>
              </c:strCache>
            </c:strRef>
          </c:tx>
          <c:spPr>
            <a:solidFill>
              <a:schemeClr val="accent2"/>
            </a:solidFill>
            <a:ln>
              <a:noFill/>
            </a:ln>
            <a:effectLst/>
          </c:spPr>
          <c:invertIfNegative val="0"/>
          <c:cat>
            <c:strRef>
              <c:f>'Figure 1.2'!$B$35:$B$41</c:f>
              <c:strCache>
                <c:ptCount val="7"/>
                <c:pt idx="0">
                  <c:v>Younger than 20 years</c:v>
                </c:pt>
                <c:pt idx="1">
                  <c:v>20 - 24 years</c:v>
                </c:pt>
                <c:pt idx="2">
                  <c:v>25 - 29 years</c:v>
                </c:pt>
                <c:pt idx="3">
                  <c:v>30 - 34 years</c:v>
                </c:pt>
                <c:pt idx="4">
                  <c:v>35 - 39 years</c:v>
                </c:pt>
                <c:pt idx="5">
                  <c:v>40 - 44 years</c:v>
                </c:pt>
                <c:pt idx="6">
                  <c:v>45 years + </c:v>
                </c:pt>
              </c:strCache>
            </c:strRef>
          </c:cat>
          <c:val>
            <c:numRef>
              <c:f>'Figure 1.2'!$D$35:$D$41</c:f>
              <c:numCache>
                <c:formatCode>0.0%</c:formatCode>
                <c:ptCount val="7"/>
                <c:pt idx="0">
                  <c:v>2.9000000000000001E-2</c:v>
                </c:pt>
                <c:pt idx="1">
                  <c:v>5.6000000000000001E-2</c:v>
                </c:pt>
                <c:pt idx="2">
                  <c:v>0.151</c:v>
                </c:pt>
                <c:pt idx="3">
                  <c:v>0.27700000000000002</c:v>
                </c:pt>
                <c:pt idx="4">
                  <c:v>0.34399999999999997</c:v>
                </c:pt>
                <c:pt idx="5">
                  <c:v>0.37</c:v>
                </c:pt>
                <c:pt idx="6">
                  <c:v>0.48099999999999998</c:v>
                </c:pt>
              </c:numCache>
            </c:numRef>
          </c:val>
          <c:extLst>
            <c:ext xmlns:c16="http://schemas.microsoft.com/office/drawing/2014/chart" uri="{C3380CC4-5D6E-409C-BE32-E72D297353CC}">
              <c16:uniqueId val="{00000001-7553-4742-9683-5A17C68AD828}"/>
            </c:ext>
          </c:extLst>
        </c:ser>
        <c:dLbls>
          <c:showLegendKey val="0"/>
          <c:showVal val="0"/>
          <c:showCatName val="0"/>
          <c:showSerName val="0"/>
          <c:showPercent val="0"/>
          <c:showBubbleSize val="0"/>
        </c:dLbls>
        <c:gapWidth val="150"/>
        <c:overlap val="100"/>
        <c:axId val="784861072"/>
        <c:axId val="784862712"/>
      </c:barChart>
      <c:catAx>
        <c:axId val="7848610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Maternal age group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62712"/>
        <c:crosses val="autoZero"/>
        <c:auto val="1"/>
        <c:lblAlgn val="ctr"/>
        <c:lblOffset val="100"/>
        <c:noMultiLvlLbl val="0"/>
      </c:catAx>
      <c:valAx>
        <c:axId val="78486271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Percentage of admissions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6107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None</c:v>
          </c:tx>
          <c:spPr>
            <a:solidFill>
              <a:schemeClr val="accent1"/>
            </a:solidFill>
            <a:ln>
              <a:noFill/>
            </a:ln>
            <a:effectLst/>
          </c:spPr>
          <c:invertIfNegative val="0"/>
          <c:cat>
            <c:numLit>
              <c:formatCode>General</c:formatCode>
              <c:ptCount val="8"/>
              <c:pt idx="0">
                <c:v>2000</c:v>
              </c:pt>
              <c:pt idx="1">
                <c:v>2005</c:v>
              </c:pt>
              <c:pt idx="2">
                <c:v>2010</c:v>
              </c:pt>
              <c:pt idx="3">
                <c:v>2015</c:v>
              </c:pt>
              <c:pt idx="4">
                <c:v>2016</c:v>
              </c:pt>
              <c:pt idx="5">
                <c:v>2017</c:v>
              </c:pt>
              <c:pt idx="6">
                <c:v>2018</c:v>
              </c:pt>
              <c:pt idx="7">
                <c:v>2019</c:v>
              </c:pt>
            </c:numLit>
          </c:cat>
          <c:val>
            <c:numLit>
              <c:formatCode>General</c:formatCode>
              <c:ptCount val="8"/>
              <c:pt idx="0">
                <c:v>80.3</c:v>
              </c:pt>
              <c:pt idx="1">
                <c:v>74.400000000000006</c:v>
              </c:pt>
              <c:pt idx="2">
                <c:v>72</c:v>
              </c:pt>
              <c:pt idx="3">
                <c:v>69.670472779702791</c:v>
              </c:pt>
              <c:pt idx="4">
                <c:v>67.791798107255516</c:v>
              </c:pt>
              <c:pt idx="5">
                <c:v>67.285591959980167</c:v>
              </c:pt>
              <c:pt idx="6">
                <c:v>67.00540144648906</c:v>
              </c:pt>
              <c:pt idx="7">
                <c:v>66.400000000000006</c:v>
              </c:pt>
            </c:numLit>
          </c:val>
          <c:extLst>
            <c:ext xmlns:c16="http://schemas.microsoft.com/office/drawing/2014/chart" uri="{C3380CC4-5D6E-409C-BE32-E72D297353CC}">
              <c16:uniqueId val="{00000000-C35B-405E-A752-A1FA81E62443}"/>
            </c:ext>
          </c:extLst>
        </c:ser>
        <c:ser>
          <c:idx val="1"/>
          <c:order val="1"/>
          <c:tx>
            <c:v>One</c:v>
          </c:tx>
          <c:spPr>
            <a:solidFill>
              <a:schemeClr val="accent2"/>
            </a:solidFill>
            <a:ln>
              <a:noFill/>
            </a:ln>
            <a:effectLst/>
          </c:spPr>
          <c:invertIfNegative val="0"/>
          <c:cat>
            <c:numLit>
              <c:formatCode>General</c:formatCode>
              <c:ptCount val="8"/>
              <c:pt idx="0">
                <c:v>2000</c:v>
              </c:pt>
              <c:pt idx="1">
                <c:v>2005</c:v>
              </c:pt>
              <c:pt idx="2">
                <c:v>2010</c:v>
              </c:pt>
              <c:pt idx="3">
                <c:v>2015</c:v>
              </c:pt>
              <c:pt idx="4">
                <c:v>2016</c:v>
              </c:pt>
              <c:pt idx="5">
                <c:v>2017</c:v>
              </c:pt>
              <c:pt idx="6">
                <c:v>2018</c:v>
              </c:pt>
              <c:pt idx="7">
                <c:v>2019</c:v>
              </c:pt>
            </c:numLit>
          </c:cat>
          <c:val>
            <c:numLit>
              <c:formatCode>General</c:formatCode>
              <c:ptCount val="8"/>
              <c:pt idx="0">
                <c:v>15.5</c:v>
              </c:pt>
              <c:pt idx="1">
                <c:v>20.2</c:v>
              </c:pt>
              <c:pt idx="2">
                <c:v>22</c:v>
              </c:pt>
              <c:pt idx="3">
                <c:v>23.638985139880468</c:v>
              </c:pt>
              <c:pt idx="4">
                <c:v>24.175304191077061</c:v>
              </c:pt>
              <c:pt idx="5">
                <c:v>24.336382892424176</c:v>
              </c:pt>
              <c:pt idx="6">
                <c:v>24.576581525222007</c:v>
              </c:pt>
              <c:pt idx="7">
                <c:v>25.1</c:v>
              </c:pt>
            </c:numLit>
          </c:val>
          <c:extLst>
            <c:ext xmlns:c16="http://schemas.microsoft.com/office/drawing/2014/chart" uri="{C3380CC4-5D6E-409C-BE32-E72D297353CC}">
              <c16:uniqueId val="{00000001-C35B-405E-A752-A1FA81E62443}"/>
            </c:ext>
          </c:extLst>
        </c:ser>
        <c:ser>
          <c:idx val="2"/>
          <c:order val="2"/>
          <c:tx>
            <c:v>Two</c:v>
          </c:tx>
          <c:spPr>
            <a:solidFill>
              <a:schemeClr val="accent3"/>
            </a:solidFill>
            <a:ln>
              <a:noFill/>
            </a:ln>
            <a:effectLst/>
          </c:spPr>
          <c:invertIfNegative val="0"/>
          <c:cat>
            <c:numLit>
              <c:formatCode>General</c:formatCode>
              <c:ptCount val="8"/>
              <c:pt idx="0">
                <c:v>2000</c:v>
              </c:pt>
              <c:pt idx="1">
                <c:v>2005</c:v>
              </c:pt>
              <c:pt idx="2">
                <c:v>2010</c:v>
              </c:pt>
              <c:pt idx="3">
                <c:v>2015</c:v>
              </c:pt>
              <c:pt idx="4">
                <c:v>2016</c:v>
              </c:pt>
              <c:pt idx="5">
                <c:v>2017</c:v>
              </c:pt>
              <c:pt idx="6">
                <c:v>2018</c:v>
              </c:pt>
              <c:pt idx="7">
                <c:v>2019</c:v>
              </c:pt>
            </c:numLit>
          </c:cat>
          <c:val>
            <c:numLit>
              <c:formatCode>General</c:formatCode>
              <c:ptCount val="8"/>
              <c:pt idx="0">
                <c:v>3.5</c:v>
              </c:pt>
              <c:pt idx="1">
                <c:v>4.5</c:v>
              </c:pt>
              <c:pt idx="2">
                <c:v>5.0999999999999996</c:v>
              </c:pt>
              <c:pt idx="3">
                <c:v>5.4440594404781288</c:v>
              </c:pt>
              <c:pt idx="4">
                <c:v>5.1126633618747181</c:v>
              </c:pt>
              <c:pt idx="5">
                <c:v>5.2210554779395197</c:v>
              </c:pt>
              <c:pt idx="6">
                <c:v>5.261832829808661</c:v>
              </c:pt>
              <c:pt idx="7">
                <c:v>5.4</c:v>
              </c:pt>
            </c:numLit>
          </c:val>
          <c:extLst>
            <c:ext xmlns:c16="http://schemas.microsoft.com/office/drawing/2014/chart" uri="{C3380CC4-5D6E-409C-BE32-E72D297353CC}">
              <c16:uniqueId val="{00000002-C35B-405E-A752-A1FA81E62443}"/>
            </c:ext>
          </c:extLst>
        </c:ser>
        <c:ser>
          <c:idx val="3"/>
          <c:order val="3"/>
          <c:tx>
            <c:v>3 or more</c:v>
          </c:tx>
          <c:spPr>
            <a:solidFill>
              <a:schemeClr val="accent4"/>
            </a:solidFill>
            <a:ln>
              <a:noFill/>
            </a:ln>
            <a:effectLst/>
          </c:spPr>
          <c:invertIfNegative val="0"/>
          <c:cat>
            <c:numLit>
              <c:formatCode>General</c:formatCode>
              <c:ptCount val="8"/>
              <c:pt idx="0">
                <c:v>2000</c:v>
              </c:pt>
              <c:pt idx="1">
                <c:v>2005</c:v>
              </c:pt>
              <c:pt idx="2">
                <c:v>2010</c:v>
              </c:pt>
              <c:pt idx="3">
                <c:v>2015</c:v>
              </c:pt>
              <c:pt idx="4">
                <c:v>2016</c:v>
              </c:pt>
              <c:pt idx="5">
                <c:v>2017</c:v>
              </c:pt>
              <c:pt idx="6">
                <c:v>2018</c:v>
              </c:pt>
              <c:pt idx="7">
                <c:v>2019</c:v>
              </c:pt>
            </c:numLit>
          </c:cat>
          <c:val>
            <c:numLit>
              <c:formatCode>General</c:formatCode>
              <c:ptCount val="8"/>
              <c:pt idx="0">
                <c:v>0.7</c:v>
              </c:pt>
              <c:pt idx="1">
                <c:v>0.79999999999999993</c:v>
              </c:pt>
              <c:pt idx="2">
                <c:v>1.1000000000000001</c:v>
              </c:pt>
              <c:pt idx="3">
                <c:v>1.246482639938606</c:v>
              </c:pt>
              <c:pt idx="4">
                <c:v>1.3339342045966651</c:v>
              </c:pt>
              <c:pt idx="5">
                <c:v>1.2618865203479199</c:v>
              </c:pt>
              <c:pt idx="6">
                <c:v>1.2176142085507644</c:v>
              </c:pt>
              <c:pt idx="7">
                <c:v>1.2551622690079984</c:v>
              </c:pt>
            </c:numLit>
          </c:val>
          <c:extLst>
            <c:ext xmlns:c16="http://schemas.microsoft.com/office/drawing/2014/chart" uri="{C3380CC4-5D6E-409C-BE32-E72D297353CC}">
              <c16:uniqueId val="{00000003-C35B-405E-A752-A1FA81E62443}"/>
            </c:ext>
          </c:extLst>
        </c:ser>
        <c:dLbls>
          <c:showLegendKey val="0"/>
          <c:showVal val="0"/>
          <c:showCatName val="0"/>
          <c:showSerName val="0"/>
          <c:showPercent val="0"/>
          <c:showBubbleSize val="0"/>
        </c:dLbls>
        <c:gapWidth val="150"/>
        <c:overlap val="100"/>
        <c:axId val="659120200"/>
        <c:axId val="659126432"/>
      </c:barChart>
      <c:catAx>
        <c:axId val="6591202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9126432"/>
        <c:crosses val="autoZero"/>
        <c:auto val="1"/>
        <c:lblAlgn val="ctr"/>
        <c:lblOffset val="100"/>
        <c:noMultiLvlLbl val="0"/>
      </c:catAx>
      <c:valAx>
        <c:axId val="659126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Percentage</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9120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1.4'!$B$33</c:f>
              <c:strCache>
                <c:ptCount val="1"/>
                <c:pt idx="0">
                  <c:v>Spontaneous </c:v>
                </c:pt>
              </c:strCache>
            </c:strRef>
          </c:tx>
          <c:spPr>
            <a:ln w="28575" cap="rnd">
              <a:solidFill>
                <a:schemeClr val="accent1"/>
              </a:solidFill>
              <a:round/>
            </a:ln>
            <a:effectLst/>
          </c:spPr>
          <c:marker>
            <c:symbol val="none"/>
          </c:marker>
          <c:cat>
            <c:numRef>
              <c:f>'Figure 1.4'!$D$32:$O$32</c:f>
              <c:numCache>
                <c:formatCode>General</c:formatCode>
                <c:ptCount val="12"/>
                <c:pt idx="0">
                  <c:v>1995</c:v>
                </c:pt>
                <c:pt idx="1">
                  <c:v>2000</c:v>
                </c:pt>
                <c:pt idx="2">
                  <c:v>2005</c:v>
                </c:pt>
                <c:pt idx="3">
                  <c:v>2010</c:v>
                </c:pt>
                <c:pt idx="4">
                  <c:v>2012</c:v>
                </c:pt>
                <c:pt idx="5">
                  <c:v>2013</c:v>
                </c:pt>
                <c:pt idx="6">
                  <c:v>2014</c:v>
                </c:pt>
                <c:pt idx="7">
                  <c:v>2015</c:v>
                </c:pt>
                <c:pt idx="8">
                  <c:v>2016</c:v>
                </c:pt>
                <c:pt idx="9">
                  <c:v>2017</c:v>
                </c:pt>
                <c:pt idx="10">
                  <c:v>2018</c:v>
                </c:pt>
                <c:pt idx="11">
                  <c:v>2019</c:v>
                </c:pt>
              </c:numCache>
            </c:numRef>
          </c:cat>
          <c:val>
            <c:numRef>
              <c:f>'Figure 1.4'!$D$33:$O$33</c:f>
              <c:numCache>
                <c:formatCode>#,##0.0</c:formatCode>
                <c:ptCount val="12"/>
                <c:pt idx="0">
                  <c:v>54.1</c:v>
                </c:pt>
                <c:pt idx="1">
                  <c:v>40.4</c:v>
                </c:pt>
                <c:pt idx="2">
                  <c:v>36.9</c:v>
                </c:pt>
                <c:pt idx="3">
                  <c:v>37.4</c:v>
                </c:pt>
                <c:pt idx="4">
                  <c:v>37.081679140904654</c:v>
                </c:pt>
                <c:pt idx="5">
                  <c:v>35.6</c:v>
                </c:pt>
                <c:pt idx="6">
                  <c:v>34.766012869614556</c:v>
                </c:pt>
                <c:pt idx="7">
                  <c:v>34.386899248739326</c:v>
                </c:pt>
                <c:pt idx="8">
                  <c:v>32.674390751270188</c:v>
                </c:pt>
                <c:pt idx="9">
                  <c:v>31.5</c:v>
                </c:pt>
                <c:pt idx="10">
                  <c:v>29.6</c:v>
                </c:pt>
                <c:pt idx="11" formatCode="0.0">
                  <c:v>29</c:v>
                </c:pt>
              </c:numCache>
            </c:numRef>
          </c:val>
          <c:smooth val="0"/>
          <c:extLst>
            <c:ext xmlns:c16="http://schemas.microsoft.com/office/drawing/2014/chart" uri="{C3380CC4-5D6E-409C-BE32-E72D297353CC}">
              <c16:uniqueId val="{00000000-B861-47AE-836E-784E6AA22634}"/>
            </c:ext>
          </c:extLst>
        </c:ser>
        <c:ser>
          <c:idx val="1"/>
          <c:order val="1"/>
          <c:tx>
            <c:strRef>
              <c:f>'Figure 1.4'!$B$34</c:f>
              <c:strCache>
                <c:ptCount val="1"/>
                <c:pt idx="0">
                  <c:v>Induced</c:v>
                </c:pt>
              </c:strCache>
            </c:strRef>
          </c:tx>
          <c:spPr>
            <a:ln w="28575" cap="rnd">
              <a:solidFill>
                <a:schemeClr val="accent2"/>
              </a:solidFill>
              <a:round/>
            </a:ln>
            <a:effectLst/>
          </c:spPr>
          <c:marker>
            <c:symbol val="none"/>
          </c:marker>
          <c:cat>
            <c:numRef>
              <c:f>'Figure 1.4'!$D$32:$O$32</c:f>
              <c:numCache>
                <c:formatCode>General</c:formatCode>
                <c:ptCount val="12"/>
                <c:pt idx="0">
                  <c:v>1995</c:v>
                </c:pt>
                <c:pt idx="1">
                  <c:v>2000</c:v>
                </c:pt>
                <c:pt idx="2">
                  <c:v>2005</c:v>
                </c:pt>
                <c:pt idx="3">
                  <c:v>2010</c:v>
                </c:pt>
                <c:pt idx="4">
                  <c:v>2012</c:v>
                </c:pt>
                <c:pt idx="5">
                  <c:v>2013</c:v>
                </c:pt>
                <c:pt idx="6">
                  <c:v>2014</c:v>
                </c:pt>
                <c:pt idx="7">
                  <c:v>2015</c:v>
                </c:pt>
                <c:pt idx="8">
                  <c:v>2016</c:v>
                </c:pt>
                <c:pt idx="9">
                  <c:v>2017</c:v>
                </c:pt>
                <c:pt idx="10">
                  <c:v>2018</c:v>
                </c:pt>
                <c:pt idx="11">
                  <c:v>2019</c:v>
                </c:pt>
              </c:numCache>
            </c:numRef>
          </c:cat>
          <c:val>
            <c:numRef>
              <c:f>'Figure 1.4'!$D$34:$O$34</c:f>
              <c:numCache>
                <c:formatCode>#,##0.0</c:formatCode>
                <c:ptCount val="12"/>
                <c:pt idx="0">
                  <c:v>22.7</c:v>
                </c:pt>
                <c:pt idx="1">
                  <c:v>27.3</c:v>
                </c:pt>
                <c:pt idx="2">
                  <c:v>25.6</c:v>
                </c:pt>
                <c:pt idx="3">
                  <c:v>24.1</c:v>
                </c:pt>
                <c:pt idx="4">
                  <c:v>24.891636836967134</c:v>
                </c:pt>
                <c:pt idx="5">
                  <c:v>26.1</c:v>
                </c:pt>
                <c:pt idx="6">
                  <c:v>27.507189188492141</c:v>
                </c:pt>
                <c:pt idx="7">
                  <c:v>28.785890707008338</c:v>
                </c:pt>
                <c:pt idx="8">
                  <c:v>30.759338872149169</c:v>
                </c:pt>
                <c:pt idx="9">
                  <c:v>33.4</c:v>
                </c:pt>
                <c:pt idx="10">
                  <c:v>35.4</c:v>
                </c:pt>
                <c:pt idx="11">
                  <c:v>35.5</c:v>
                </c:pt>
              </c:numCache>
            </c:numRef>
          </c:val>
          <c:smooth val="0"/>
          <c:extLst>
            <c:ext xmlns:c16="http://schemas.microsoft.com/office/drawing/2014/chart" uri="{C3380CC4-5D6E-409C-BE32-E72D297353CC}">
              <c16:uniqueId val="{00000001-B861-47AE-836E-784E6AA22634}"/>
            </c:ext>
          </c:extLst>
        </c:ser>
        <c:ser>
          <c:idx val="2"/>
          <c:order val="2"/>
          <c:tx>
            <c:strRef>
              <c:f>'Figure 1.4'!$B$35</c:f>
              <c:strCache>
                <c:ptCount val="1"/>
                <c:pt idx="0">
                  <c:v>No labour</c:v>
                </c:pt>
              </c:strCache>
            </c:strRef>
          </c:tx>
          <c:spPr>
            <a:ln w="28575" cap="rnd">
              <a:solidFill>
                <a:schemeClr val="accent3"/>
              </a:solidFill>
              <a:round/>
            </a:ln>
            <a:effectLst/>
          </c:spPr>
          <c:marker>
            <c:symbol val="none"/>
          </c:marker>
          <c:cat>
            <c:numRef>
              <c:f>'Figure 1.4'!$D$32:$O$32</c:f>
              <c:numCache>
                <c:formatCode>General</c:formatCode>
                <c:ptCount val="12"/>
                <c:pt idx="0">
                  <c:v>1995</c:v>
                </c:pt>
                <c:pt idx="1">
                  <c:v>2000</c:v>
                </c:pt>
                <c:pt idx="2">
                  <c:v>2005</c:v>
                </c:pt>
                <c:pt idx="3">
                  <c:v>2010</c:v>
                </c:pt>
                <c:pt idx="4">
                  <c:v>2012</c:v>
                </c:pt>
                <c:pt idx="5">
                  <c:v>2013</c:v>
                </c:pt>
                <c:pt idx="6">
                  <c:v>2014</c:v>
                </c:pt>
                <c:pt idx="7">
                  <c:v>2015</c:v>
                </c:pt>
                <c:pt idx="8">
                  <c:v>2016</c:v>
                </c:pt>
                <c:pt idx="9">
                  <c:v>2017</c:v>
                </c:pt>
                <c:pt idx="10">
                  <c:v>2018</c:v>
                </c:pt>
                <c:pt idx="11">
                  <c:v>2019</c:v>
                </c:pt>
              </c:numCache>
            </c:numRef>
          </c:cat>
          <c:val>
            <c:numRef>
              <c:f>'Figure 1.4'!$D$35:$O$35</c:f>
              <c:numCache>
                <c:formatCode>#,##0.0</c:formatCode>
                <c:ptCount val="12"/>
                <c:pt idx="0">
                  <c:v>11</c:v>
                </c:pt>
                <c:pt idx="1">
                  <c:v>13.2</c:v>
                </c:pt>
                <c:pt idx="2">
                  <c:v>17.600000000000001</c:v>
                </c:pt>
                <c:pt idx="3">
                  <c:v>18.899999999999999</c:v>
                </c:pt>
                <c:pt idx="4">
                  <c:v>19.600000000000001</c:v>
                </c:pt>
                <c:pt idx="5">
                  <c:v>20.2</c:v>
                </c:pt>
                <c:pt idx="6">
                  <c:v>20.682940668239905</c:v>
                </c:pt>
                <c:pt idx="7">
                  <c:v>21.061027065966861</c:v>
                </c:pt>
                <c:pt idx="8">
                  <c:v>21.413532697083927</c:v>
                </c:pt>
                <c:pt idx="9">
                  <c:v>22.6</c:v>
                </c:pt>
                <c:pt idx="10">
                  <c:v>23.5</c:v>
                </c:pt>
                <c:pt idx="11">
                  <c:v>24.299999999999997</c:v>
                </c:pt>
              </c:numCache>
            </c:numRef>
          </c:val>
          <c:smooth val="0"/>
          <c:extLst>
            <c:ext xmlns:c16="http://schemas.microsoft.com/office/drawing/2014/chart" uri="{C3380CC4-5D6E-409C-BE32-E72D297353CC}">
              <c16:uniqueId val="{00000002-B861-47AE-836E-784E6AA22634}"/>
            </c:ext>
          </c:extLst>
        </c:ser>
        <c:ser>
          <c:idx val="3"/>
          <c:order val="3"/>
          <c:tx>
            <c:strRef>
              <c:f>'Figure 1.4'!$B$36</c:f>
              <c:strCache>
                <c:ptCount val="1"/>
                <c:pt idx="0">
                  <c:v>Spontaneous and augmenteda</c:v>
                </c:pt>
              </c:strCache>
            </c:strRef>
          </c:tx>
          <c:spPr>
            <a:ln w="28575" cap="rnd">
              <a:solidFill>
                <a:schemeClr val="accent4"/>
              </a:solidFill>
              <a:round/>
            </a:ln>
            <a:effectLst/>
          </c:spPr>
          <c:marker>
            <c:symbol val="none"/>
          </c:marker>
          <c:cat>
            <c:numRef>
              <c:f>'Figure 1.4'!$D$32:$O$32</c:f>
              <c:numCache>
                <c:formatCode>General</c:formatCode>
                <c:ptCount val="12"/>
                <c:pt idx="0">
                  <c:v>1995</c:v>
                </c:pt>
                <c:pt idx="1">
                  <c:v>2000</c:v>
                </c:pt>
                <c:pt idx="2">
                  <c:v>2005</c:v>
                </c:pt>
                <c:pt idx="3">
                  <c:v>2010</c:v>
                </c:pt>
                <c:pt idx="4">
                  <c:v>2012</c:v>
                </c:pt>
                <c:pt idx="5">
                  <c:v>2013</c:v>
                </c:pt>
                <c:pt idx="6">
                  <c:v>2014</c:v>
                </c:pt>
                <c:pt idx="7">
                  <c:v>2015</c:v>
                </c:pt>
                <c:pt idx="8">
                  <c:v>2016</c:v>
                </c:pt>
                <c:pt idx="9">
                  <c:v>2017</c:v>
                </c:pt>
                <c:pt idx="10">
                  <c:v>2018</c:v>
                </c:pt>
                <c:pt idx="11">
                  <c:v>2019</c:v>
                </c:pt>
              </c:numCache>
            </c:numRef>
          </c:cat>
          <c:val>
            <c:numRef>
              <c:f>'Figure 1.4'!$D$36:$O$36</c:f>
              <c:numCache>
                <c:formatCode>#,##0.0</c:formatCode>
                <c:ptCount val="12"/>
                <c:pt idx="0">
                  <c:v>12.3</c:v>
                </c:pt>
                <c:pt idx="1">
                  <c:v>19.100000000000001</c:v>
                </c:pt>
                <c:pt idx="2">
                  <c:v>19.899999999999999</c:v>
                </c:pt>
                <c:pt idx="3">
                  <c:v>19.7</c:v>
                </c:pt>
                <c:pt idx="4">
                  <c:v>18.411975268467295</c:v>
                </c:pt>
                <c:pt idx="5">
                  <c:v>18.100000000000001</c:v>
                </c:pt>
                <c:pt idx="6">
                  <c:v>17.043857273653398</c:v>
                </c:pt>
                <c:pt idx="7">
                  <c:v>15.766182978285478</c:v>
                </c:pt>
                <c:pt idx="8">
                  <c:v>15.150216215534739</c:v>
                </c:pt>
                <c:pt idx="9">
                  <c:v>12.5</c:v>
                </c:pt>
                <c:pt idx="10">
                  <c:v>11.4</c:v>
                </c:pt>
                <c:pt idx="11">
                  <c:v>11.1</c:v>
                </c:pt>
              </c:numCache>
            </c:numRef>
          </c:val>
          <c:smooth val="0"/>
          <c:extLst>
            <c:ext xmlns:c16="http://schemas.microsoft.com/office/drawing/2014/chart" uri="{C3380CC4-5D6E-409C-BE32-E72D297353CC}">
              <c16:uniqueId val="{00000003-B861-47AE-836E-784E6AA22634}"/>
            </c:ext>
          </c:extLst>
        </c:ser>
        <c:dLbls>
          <c:showLegendKey val="0"/>
          <c:showVal val="0"/>
          <c:showCatName val="0"/>
          <c:showSerName val="0"/>
          <c:showPercent val="0"/>
          <c:showBubbleSize val="0"/>
        </c:dLbls>
        <c:smooth val="0"/>
        <c:axId val="784833192"/>
        <c:axId val="784839096"/>
      </c:lineChart>
      <c:catAx>
        <c:axId val="7848331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39096"/>
        <c:crosses val="autoZero"/>
        <c:auto val="1"/>
        <c:lblAlgn val="ctr"/>
        <c:lblOffset val="100"/>
        <c:noMultiLvlLbl val="0"/>
      </c:catAx>
      <c:valAx>
        <c:axId val="784839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Proportion of birthing episodes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33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1.5'!$B$33</c:f>
              <c:strCache>
                <c:ptCount val="1"/>
                <c:pt idx="0">
                  <c:v>Public</c:v>
                </c:pt>
              </c:strCache>
            </c:strRef>
          </c:tx>
          <c:spPr>
            <a:solidFill>
              <a:schemeClr val="accent1"/>
            </a:solidFill>
            <a:ln>
              <a:noFill/>
            </a:ln>
            <a:effectLst/>
          </c:spPr>
          <c:invertIfNegative val="0"/>
          <c:cat>
            <c:strRef>
              <c:f>'Figure 1.5'!$C$32:$F$32</c:f>
              <c:strCache>
                <c:ptCount val="4"/>
                <c:pt idx="0">
                  <c:v>Spontaneous (not augmented)</c:v>
                </c:pt>
                <c:pt idx="1">
                  <c:v>Spontaneous and augmented</c:v>
                </c:pt>
                <c:pt idx="2">
                  <c:v>Induced</c:v>
                </c:pt>
                <c:pt idx="3">
                  <c:v>No labour</c:v>
                </c:pt>
              </c:strCache>
            </c:strRef>
          </c:cat>
          <c:val>
            <c:numRef>
              <c:f>'Figure 1.5'!$C$33:$F$33</c:f>
              <c:numCache>
                <c:formatCode>0%</c:formatCode>
                <c:ptCount val="4"/>
                <c:pt idx="0">
                  <c:v>0.32</c:v>
                </c:pt>
                <c:pt idx="1">
                  <c:v>0.105</c:v>
                </c:pt>
                <c:pt idx="2">
                  <c:v>0.36199999999999999</c:v>
                </c:pt>
                <c:pt idx="3">
                  <c:v>0.21300000000000002</c:v>
                </c:pt>
              </c:numCache>
            </c:numRef>
          </c:val>
          <c:extLst>
            <c:ext xmlns:c16="http://schemas.microsoft.com/office/drawing/2014/chart" uri="{C3380CC4-5D6E-409C-BE32-E72D297353CC}">
              <c16:uniqueId val="{00000000-832A-4D7B-A234-D3CAEA588357}"/>
            </c:ext>
          </c:extLst>
        </c:ser>
        <c:ser>
          <c:idx val="1"/>
          <c:order val="1"/>
          <c:tx>
            <c:strRef>
              <c:f>'Figure 1.5'!$B$34</c:f>
              <c:strCache>
                <c:ptCount val="1"/>
                <c:pt idx="0">
                  <c:v>Private</c:v>
                </c:pt>
              </c:strCache>
            </c:strRef>
          </c:tx>
          <c:spPr>
            <a:solidFill>
              <a:schemeClr val="accent2"/>
            </a:solidFill>
            <a:ln>
              <a:noFill/>
            </a:ln>
            <a:effectLst/>
          </c:spPr>
          <c:invertIfNegative val="0"/>
          <c:cat>
            <c:strRef>
              <c:f>'Figure 1.5'!$C$32:$F$32</c:f>
              <c:strCache>
                <c:ptCount val="4"/>
                <c:pt idx="0">
                  <c:v>Spontaneous (not augmented)</c:v>
                </c:pt>
                <c:pt idx="1">
                  <c:v>Spontaneous and augmented</c:v>
                </c:pt>
                <c:pt idx="2">
                  <c:v>Induced</c:v>
                </c:pt>
                <c:pt idx="3">
                  <c:v>No labour</c:v>
                </c:pt>
              </c:strCache>
            </c:strRef>
          </c:cat>
          <c:val>
            <c:numRef>
              <c:f>'Figure 1.5'!$C$34:$F$34</c:f>
              <c:numCache>
                <c:formatCode>0%</c:formatCode>
                <c:ptCount val="4"/>
                <c:pt idx="0">
                  <c:v>0.19800000000000001</c:v>
                </c:pt>
                <c:pt idx="1">
                  <c:v>0.129</c:v>
                </c:pt>
                <c:pt idx="2">
                  <c:v>0.33500000000000002</c:v>
                </c:pt>
                <c:pt idx="3">
                  <c:v>0.33800000000000002</c:v>
                </c:pt>
              </c:numCache>
            </c:numRef>
          </c:val>
          <c:extLst>
            <c:ext xmlns:c16="http://schemas.microsoft.com/office/drawing/2014/chart" uri="{C3380CC4-5D6E-409C-BE32-E72D297353CC}">
              <c16:uniqueId val="{00000001-832A-4D7B-A234-D3CAEA588357}"/>
            </c:ext>
          </c:extLst>
        </c:ser>
        <c:dLbls>
          <c:showLegendKey val="0"/>
          <c:showVal val="0"/>
          <c:showCatName val="0"/>
          <c:showSerName val="0"/>
          <c:showPercent val="0"/>
          <c:showBubbleSize val="0"/>
        </c:dLbls>
        <c:gapWidth val="219"/>
        <c:overlap val="-27"/>
        <c:axId val="816210976"/>
        <c:axId val="816209992"/>
      </c:barChart>
      <c:catAx>
        <c:axId val="816210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09992"/>
        <c:crosses val="autoZero"/>
        <c:auto val="1"/>
        <c:lblAlgn val="ctr"/>
        <c:lblOffset val="100"/>
        <c:noMultiLvlLbl val="0"/>
      </c:catAx>
      <c:valAx>
        <c:axId val="8162099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Percentage of birthing episodes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109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1.6'!$B$33</c:f>
              <c:strCache>
                <c:ptCount val="1"/>
                <c:pt idx="0">
                  <c:v>Unassisted vaginal</c:v>
                </c:pt>
              </c:strCache>
            </c:strRef>
          </c:tx>
          <c:spPr>
            <a:ln w="28575" cap="rnd">
              <a:solidFill>
                <a:schemeClr val="accent1"/>
              </a:solidFill>
              <a:round/>
            </a:ln>
            <a:effectLst/>
          </c:spPr>
          <c:marker>
            <c:symbol val="none"/>
          </c:marker>
          <c:cat>
            <c:numRef>
              <c:f>'Figure 1.6'!$C$32:$M$32</c:f>
              <c:numCache>
                <c:formatCode>General</c:formatCode>
                <c:ptCount val="11"/>
                <c:pt idx="0">
                  <c:v>1985</c:v>
                </c:pt>
                <c:pt idx="1">
                  <c:v>1990</c:v>
                </c:pt>
                <c:pt idx="2">
                  <c:v>1995</c:v>
                </c:pt>
                <c:pt idx="3">
                  <c:v>2000</c:v>
                </c:pt>
                <c:pt idx="4">
                  <c:v>2005</c:v>
                </c:pt>
                <c:pt idx="5">
                  <c:v>2010</c:v>
                </c:pt>
                <c:pt idx="6">
                  <c:v>2015</c:v>
                </c:pt>
                <c:pt idx="7">
                  <c:v>2016</c:v>
                </c:pt>
                <c:pt idx="8">
                  <c:v>2017</c:v>
                </c:pt>
                <c:pt idx="9">
                  <c:v>2018</c:v>
                </c:pt>
                <c:pt idx="10">
                  <c:v>2019</c:v>
                </c:pt>
              </c:numCache>
            </c:numRef>
          </c:cat>
          <c:val>
            <c:numRef>
              <c:f>'Figure 1.6'!$C$33:$M$33</c:f>
              <c:numCache>
                <c:formatCode>#,##0.0</c:formatCode>
                <c:ptCount val="11"/>
                <c:pt idx="0">
                  <c:v>67</c:v>
                </c:pt>
                <c:pt idx="1">
                  <c:v>68.599999999999994</c:v>
                </c:pt>
                <c:pt idx="2">
                  <c:v>67.5</c:v>
                </c:pt>
                <c:pt idx="3">
                  <c:v>63.2</c:v>
                </c:pt>
                <c:pt idx="4">
                  <c:v>56.1</c:v>
                </c:pt>
                <c:pt idx="5">
                  <c:v>54.3</c:v>
                </c:pt>
                <c:pt idx="6">
                  <c:v>51.521504269986629</c:v>
                </c:pt>
                <c:pt idx="7">
                  <c:v>50.5</c:v>
                </c:pt>
                <c:pt idx="8" formatCode="General">
                  <c:v>49.5</c:v>
                </c:pt>
                <c:pt idx="9">
                  <c:v>48.5</c:v>
                </c:pt>
                <c:pt idx="10">
                  <c:v>46.9</c:v>
                </c:pt>
              </c:numCache>
            </c:numRef>
          </c:val>
          <c:smooth val="0"/>
          <c:extLst>
            <c:ext xmlns:c16="http://schemas.microsoft.com/office/drawing/2014/chart" uri="{C3380CC4-5D6E-409C-BE32-E72D297353CC}">
              <c16:uniqueId val="{00000000-4B71-48B4-B40F-54E3E74B6379}"/>
            </c:ext>
          </c:extLst>
        </c:ser>
        <c:ser>
          <c:idx val="1"/>
          <c:order val="1"/>
          <c:tx>
            <c:strRef>
              <c:f>'Figure 1.6'!$B$34</c:f>
              <c:strCache>
                <c:ptCount val="1"/>
                <c:pt idx="0">
                  <c:v>Caesarean</c:v>
                </c:pt>
              </c:strCache>
            </c:strRef>
          </c:tx>
          <c:spPr>
            <a:ln w="28575" cap="rnd">
              <a:solidFill>
                <a:schemeClr val="accent2"/>
              </a:solidFill>
              <a:round/>
            </a:ln>
            <a:effectLst/>
          </c:spPr>
          <c:marker>
            <c:symbol val="none"/>
          </c:marker>
          <c:cat>
            <c:numRef>
              <c:f>'Figure 1.6'!$C$32:$M$32</c:f>
              <c:numCache>
                <c:formatCode>General</c:formatCode>
                <c:ptCount val="11"/>
                <c:pt idx="0">
                  <c:v>1985</c:v>
                </c:pt>
                <c:pt idx="1">
                  <c:v>1990</c:v>
                </c:pt>
                <c:pt idx="2">
                  <c:v>1995</c:v>
                </c:pt>
                <c:pt idx="3">
                  <c:v>2000</c:v>
                </c:pt>
                <c:pt idx="4">
                  <c:v>2005</c:v>
                </c:pt>
                <c:pt idx="5">
                  <c:v>2010</c:v>
                </c:pt>
                <c:pt idx="6">
                  <c:v>2015</c:v>
                </c:pt>
                <c:pt idx="7">
                  <c:v>2016</c:v>
                </c:pt>
                <c:pt idx="8">
                  <c:v>2017</c:v>
                </c:pt>
                <c:pt idx="9">
                  <c:v>2018</c:v>
                </c:pt>
                <c:pt idx="10">
                  <c:v>2019</c:v>
                </c:pt>
              </c:numCache>
            </c:numRef>
          </c:cat>
          <c:val>
            <c:numRef>
              <c:f>'Figure 1.6'!$C$34:$M$34</c:f>
              <c:numCache>
                <c:formatCode>#,##0.0</c:formatCode>
                <c:ptCount val="11"/>
                <c:pt idx="0">
                  <c:v>15.3</c:v>
                </c:pt>
                <c:pt idx="1">
                  <c:v>16.7</c:v>
                </c:pt>
                <c:pt idx="2">
                  <c:v>19.100000000000001</c:v>
                </c:pt>
                <c:pt idx="3">
                  <c:v>23.4</c:v>
                </c:pt>
                <c:pt idx="4">
                  <c:v>30.4</c:v>
                </c:pt>
                <c:pt idx="5">
                  <c:v>31.6</c:v>
                </c:pt>
                <c:pt idx="6">
                  <c:v>33.42550673937648</c:v>
                </c:pt>
                <c:pt idx="7">
                  <c:v>34</c:v>
                </c:pt>
                <c:pt idx="8">
                  <c:v>34.9</c:v>
                </c:pt>
                <c:pt idx="9">
                  <c:v>35.9</c:v>
                </c:pt>
                <c:pt idx="10">
                  <c:v>37.224700754702425</c:v>
                </c:pt>
              </c:numCache>
            </c:numRef>
          </c:val>
          <c:smooth val="0"/>
          <c:extLst>
            <c:ext xmlns:c16="http://schemas.microsoft.com/office/drawing/2014/chart" uri="{C3380CC4-5D6E-409C-BE32-E72D297353CC}">
              <c16:uniqueId val="{00000001-4B71-48B4-B40F-54E3E74B6379}"/>
            </c:ext>
          </c:extLst>
        </c:ser>
        <c:ser>
          <c:idx val="2"/>
          <c:order val="2"/>
          <c:tx>
            <c:strRef>
              <c:f>'Figure 1.6'!$B$35</c:f>
              <c:strCache>
                <c:ptCount val="1"/>
                <c:pt idx="0">
                  <c:v>Forceps</c:v>
                </c:pt>
              </c:strCache>
            </c:strRef>
          </c:tx>
          <c:spPr>
            <a:ln w="28575" cap="rnd">
              <a:solidFill>
                <a:schemeClr val="accent3"/>
              </a:solidFill>
              <a:round/>
            </a:ln>
            <a:effectLst/>
          </c:spPr>
          <c:marker>
            <c:symbol val="none"/>
          </c:marker>
          <c:cat>
            <c:numRef>
              <c:f>'Figure 1.6'!$C$32:$M$32</c:f>
              <c:numCache>
                <c:formatCode>General</c:formatCode>
                <c:ptCount val="11"/>
                <c:pt idx="0">
                  <c:v>1985</c:v>
                </c:pt>
                <c:pt idx="1">
                  <c:v>1990</c:v>
                </c:pt>
                <c:pt idx="2">
                  <c:v>1995</c:v>
                </c:pt>
                <c:pt idx="3">
                  <c:v>2000</c:v>
                </c:pt>
                <c:pt idx="4">
                  <c:v>2005</c:v>
                </c:pt>
                <c:pt idx="5">
                  <c:v>2010</c:v>
                </c:pt>
                <c:pt idx="6">
                  <c:v>2015</c:v>
                </c:pt>
                <c:pt idx="7">
                  <c:v>2016</c:v>
                </c:pt>
                <c:pt idx="8">
                  <c:v>2017</c:v>
                </c:pt>
                <c:pt idx="9">
                  <c:v>2018</c:v>
                </c:pt>
                <c:pt idx="10">
                  <c:v>2019</c:v>
                </c:pt>
              </c:numCache>
            </c:numRef>
          </c:cat>
          <c:val>
            <c:numRef>
              <c:f>'Figure 1.6'!$C$35:$M$35</c:f>
              <c:numCache>
                <c:formatCode>#,##0.0</c:formatCode>
                <c:ptCount val="11"/>
                <c:pt idx="0">
                  <c:v>15.8</c:v>
                </c:pt>
                <c:pt idx="1">
                  <c:v>12.3</c:v>
                </c:pt>
                <c:pt idx="2">
                  <c:v>10.9</c:v>
                </c:pt>
                <c:pt idx="3">
                  <c:v>6.9</c:v>
                </c:pt>
                <c:pt idx="4">
                  <c:v>6</c:v>
                </c:pt>
                <c:pt idx="5">
                  <c:v>5.7</c:v>
                </c:pt>
                <c:pt idx="6">
                  <c:v>7.8866138491614359</c:v>
                </c:pt>
                <c:pt idx="7">
                  <c:v>8.5</c:v>
                </c:pt>
                <c:pt idx="8">
                  <c:v>8.4</c:v>
                </c:pt>
                <c:pt idx="9">
                  <c:v>8.1999999999999993</c:v>
                </c:pt>
                <c:pt idx="10">
                  <c:v>8.1999999999999993</c:v>
                </c:pt>
              </c:numCache>
            </c:numRef>
          </c:val>
          <c:smooth val="0"/>
          <c:extLst>
            <c:ext xmlns:c16="http://schemas.microsoft.com/office/drawing/2014/chart" uri="{C3380CC4-5D6E-409C-BE32-E72D297353CC}">
              <c16:uniqueId val="{00000002-4B71-48B4-B40F-54E3E74B6379}"/>
            </c:ext>
          </c:extLst>
        </c:ser>
        <c:ser>
          <c:idx val="3"/>
          <c:order val="3"/>
          <c:tx>
            <c:strRef>
              <c:f>'Figure 1.6'!$B$36</c:f>
              <c:strCache>
                <c:ptCount val="1"/>
                <c:pt idx="0">
                  <c:v>Vacuum</c:v>
                </c:pt>
              </c:strCache>
            </c:strRef>
          </c:tx>
          <c:spPr>
            <a:ln w="28575" cap="rnd">
              <a:solidFill>
                <a:schemeClr val="accent4"/>
              </a:solidFill>
              <a:round/>
            </a:ln>
            <a:effectLst/>
          </c:spPr>
          <c:marker>
            <c:symbol val="none"/>
          </c:marker>
          <c:cat>
            <c:numRef>
              <c:f>'Figure 1.6'!$C$32:$M$32</c:f>
              <c:numCache>
                <c:formatCode>General</c:formatCode>
                <c:ptCount val="11"/>
                <c:pt idx="0">
                  <c:v>1985</c:v>
                </c:pt>
                <c:pt idx="1">
                  <c:v>1990</c:v>
                </c:pt>
                <c:pt idx="2">
                  <c:v>1995</c:v>
                </c:pt>
                <c:pt idx="3">
                  <c:v>2000</c:v>
                </c:pt>
                <c:pt idx="4">
                  <c:v>2005</c:v>
                </c:pt>
                <c:pt idx="5">
                  <c:v>2010</c:v>
                </c:pt>
                <c:pt idx="6">
                  <c:v>2015</c:v>
                </c:pt>
                <c:pt idx="7">
                  <c:v>2016</c:v>
                </c:pt>
                <c:pt idx="8">
                  <c:v>2017</c:v>
                </c:pt>
                <c:pt idx="9">
                  <c:v>2018</c:v>
                </c:pt>
                <c:pt idx="10">
                  <c:v>2019</c:v>
                </c:pt>
              </c:numCache>
            </c:numRef>
          </c:cat>
          <c:val>
            <c:numRef>
              <c:f>'Figure 1.6'!$C$36:$M$36</c:f>
              <c:numCache>
                <c:formatCode>#,##0.0</c:formatCode>
                <c:ptCount val="11"/>
                <c:pt idx="0">
                  <c:v>0.5</c:v>
                </c:pt>
                <c:pt idx="1">
                  <c:v>1.1000000000000001</c:v>
                </c:pt>
                <c:pt idx="2">
                  <c:v>1.5</c:v>
                </c:pt>
                <c:pt idx="3">
                  <c:v>5.9</c:v>
                </c:pt>
                <c:pt idx="4">
                  <c:v>7.1</c:v>
                </c:pt>
                <c:pt idx="5">
                  <c:v>8.3000000000000007</c:v>
                </c:pt>
                <c:pt idx="6">
                  <c:v>7.1625167198271429</c:v>
                </c:pt>
                <c:pt idx="7">
                  <c:v>7.1</c:v>
                </c:pt>
                <c:pt idx="8">
                  <c:v>7.3</c:v>
                </c:pt>
                <c:pt idx="9">
                  <c:v>7.4</c:v>
                </c:pt>
                <c:pt idx="10">
                  <c:v>7.6</c:v>
                </c:pt>
              </c:numCache>
            </c:numRef>
          </c:val>
          <c:smooth val="0"/>
          <c:extLst>
            <c:ext xmlns:c16="http://schemas.microsoft.com/office/drawing/2014/chart" uri="{C3380CC4-5D6E-409C-BE32-E72D297353CC}">
              <c16:uniqueId val="{00000003-4B71-48B4-B40F-54E3E74B6379}"/>
            </c:ext>
          </c:extLst>
        </c:ser>
        <c:ser>
          <c:idx val="4"/>
          <c:order val="4"/>
          <c:tx>
            <c:strRef>
              <c:f>'Figure 1.6'!$B$37</c:f>
              <c:strCache>
                <c:ptCount val="1"/>
                <c:pt idx="0">
                  <c:v>Vaginal breech*</c:v>
                </c:pt>
              </c:strCache>
            </c:strRef>
          </c:tx>
          <c:spPr>
            <a:ln w="28575" cap="rnd">
              <a:solidFill>
                <a:schemeClr val="accent5"/>
              </a:solidFill>
              <a:round/>
            </a:ln>
            <a:effectLst/>
          </c:spPr>
          <c:marker>
            <c:symbol val="none"/>
          </c:marker>
          <c:cat>
            <c:numRef>
              <c:f>'Figure 1.6'!$C$32:$M$32</c:f>
              <c:numCache>
                <c:formatCode>General</c:formatCode>
                <c:ptCount val="11"/>
                <c:pt idx="0">
                  <c:v>1985</c:v>
                </c:pt>
                <c:pt idx="1">
                  <c:v>1990</c:v>
                </c:pt>
                <c:pt idx="2">
                  <c:v>1995</c:v>
                </c:pt>
                <c:pt idx="3">
                  <c:v>2000</c:v>
                </c:pt>
                <c:pt idx="4">
                  <c:v>2005</c:v>
                </c:pt>
                <c:pt idx="5">
                  <c:v>2010</c:v>
                </c:pt>
                <c:pt idx="6">
                  <c:v>2015</c:v>
                </c:pt>
                <c:pt idx="7">
                  <c:v>2016</c:v>
                </c:pt>
                <c:pt idx="8">
                  <c:v>2017</c:v>
                </c:pt>
                <c:pt idx="9">
                  <c:v>2018</c:v>
                </c:pt>
                <c:pt idx="10">
                  <c:v>2019</c:v>
                </c:pt>
              </c:numCache>
            </c:numRef>
          </c:cat>
          <c:val>
            <c:numRef>
              <c:f>'Figure 1.6'!$C$37:$M$37</c:f>
              <c:numCache>
                <c:formatCode>#,##0.0</c:formatCode>
                <c:ptCount val="11"/>
                <c:pt idx="0">
                  <c:v>1.4</c:v>
                </c:pt>
                <c:pt idx="1">
                  <c:v>1.3</c:v>
                </c:pt>
                <c:pt idx="2">
                  <c:v>1</c:v>
                </c:pt>
                <c:pt idx="3">
                  <c:v>0.6</c:v>
                </c:pt>
                <c:pt idx="4">
                  <c:v>0.3</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4-4B71-48B4-B40F-54E3E74B6379}"/>
            </c:ext>
          </c:extLst>
        </c:ser>
        <c:dLbls>
          <c:showLegendKey val="0"/>
          <c:showVal val="0"/>
          <c:showCatName val="0"/>
          <c:showSerName val="0"/>
          <c:showPercent val="0"/>
          <c:showBubbleSize val="0"/>
        </c:dLbls>
        <c:smooth val="0"/>
        <c:axId val="784832536"/>
        <c:axId val="784839096"/>
      </c:lineChart>
      <c:catAx>
        <c:axId val="784832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39096"/>
        <c:crosses val="autoZero"/>
        <c:auto val="1"/>
        <c:lblAlgn val="ctr"/>
        <c:lblOffset val="100"/>
        <c:noMultiLvlLbl val="0"/>
      </c:catAx>
      <c:valAx>
        <c:axId val="784839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ysClr val="windowText" lastClr="000000"/>
                    </a:solidFill>
                  </a:rPr>
                  <a:t>Proportion of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3253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1.7'!$C$31</c:f>
              <c:strCache>
                <c:ptCount val="1"/>
                <c:pt idx="0">
                  <c:v>Unassisted vaginal</c:v>
                </c:pt>
              </c:strCache>
            </c:strRef>
          </c:tx>
          <c:spPr>
            <a:solidFill>
              <a:schemeClr val="accent1"/>
            </a:solidFill>
            <a:ln>
              <a:noFill/>
            </a:ln>
            <a:effectLst/>
          </c:spPr>
          <c:invertIfNegative val="0"/>
          <c:cat>
            <c:strRef>
              <c:f>'Figure 1.7'!$B$32:$B$33</c:f>
              <c:strCache>
                <c:ptCount val="2"/>
                <c:pt idx="0">
                  <c:v>Public</c:v>
                </c:pt>
                <c:pt idx="1">
                  <c:v>Private</c:v>
                </c:pt>
              </c:strCache>
            </c:strRef>
          </c:cat>
          <c:val>
            <c:numRef>
              <c:f>'Figure 1.7'!$C$32:$C$33</c:f>
              <c:numCache>
                <c:formatCode>0.0</c:formatCode>
                <c:ptCount val="2"/>
                <c:pt idx="0">
                  <c:v>50.9</c:v>
                </c:pt>
                <c:pt idx="1">
                  <c:v>34.700000000000003</c:v>
                </c:pt>
              </c:numCache>
            </c:numRef>
          </c:val>
          <c:extLst>
            <c:ext xmlns:c16="http://schemas.microsoft.com/office/drawing/2014/chart" uri="{C3380CC4-5D6E-409C-BE32-E72D297353CC}">
              <c16:uniqueId val="{00000000-5AEF-494D-81E1-264F91FE3773}"/>
            </c:ext>
          </c:extLst>
        </c:ser>
        <c:ser>
          <c:idx val="1"/>
          <c:order val="1"/>
          <c:tx>
            <c:strRef>
              <c:f>'Figure 1.7'!$D$31</c:f>
              <c:strCache>
                <c:ptCount val="1"/>
                <c:pt idx="0">
                  <c:v>Vacuum</c:v>
                </c:pt>
              </c:strCache>
            </c:strRef>
          </c:tx>
          <c:spPr>
            <a:solidFill>
              <a:schemeClr val="accent2"/>
            </a:solidFill>
            <a:ln>
              <a:noFill/>
            </a:ln>
            <a:effectLst/>
          </c:spPr>
          <c:invertIfNegative val="0"/>
          <c:cat>
            <c:strRef>
              <c:f>'Figure 1.7'!$B$32:$B$33</c:f>
              <c:strCache>
                <c:ptCount val="2"/>
                <c:pt idx="0">
                  <c:v>Public</c:v>
                </c:pt>
                <c:pt idx="1">
                  <c:v>Private</c:v>
                </c:pt>
              </c:strCache>
            </c:strRef>
          </c:cat>
          <c:val>
            <c:numRef>
              <c:f>'Figure 1.7'!$D$32:$D$33</c:f>
              <c:numCache>
                <c:formatCode>0.0</c:formatCode>
                <c:ptCount val="2"/>
                <c:pt idx="0">
                  <c:v>6.4</c:v>
                </c:pt>
                <c:pt idx="1">
                  <c:v>11.3</c:v>
                </c:pt>
              </c:numCache>
            </c:numRef>
          </c:val>
          <c:extLst>
            <c:ext xmlns:c16="http://schemas.microsoft.com/office/drawing/2014/chart" uri="{C3380CC4-5D6E-409C-BE32-E72D297353CC}">
              <c16:uniqueId val="{00000001-5AEF-494D-81E1-264F91FE3773}"/>
            </c:ext>
          </c:extLst>
        </c:ser>
        <c:ser>
          <c:idx val="2"/>
          <c:order val="2"/>
          <c:tx>
            <c:strRef>
              <c:f>'Figure 1.7'!$E$31</c:f>
              <c:strCache>
                <c:ptCount val="1"/>
                <c:pt idx="0">
                  <c:v>Forceps</c:v>
                </c:pt>
              </c:strCache>
            </c:strRef>
          </c:tx>
          <c:spPr>
            <a:solidFill>
              <a:schemeClr val="accent3"/>
            </a:solidFill>
            <a:ln>
              <a:noFill/>
            </a:ln>
            <a:effectLst/>
          </c:spPr>
          <c:invertIfNegative val="0"/>
          <c:cat>
            <c:strRef>
              <c:f>'Figure 1.7'!$B$32:$B$33</c:f>
              <c:strCache>
                <c:ptCount val="2"/>
                <c:pt idx="0">
                  <c:v>Public</c:v>
                </c:pt>
                <c:pt idx="1">
                  <c:v>Private</c:v>
                </c:pt>
              </c:strCache>
            </c:strRef>
          </c:cat>
          <c:val>
            <c:numRef>
              <c:f>'Figure 1.7'!$E$32:$E$33</c:f>
              <c:numCache>
                <c:formatCode>0.0</c:formatCode>
                <c:ptCount val="2"/>
                <c:pt idx="0">
                  <c:v>8.5</c:v>
                </c:pt>
                <c:pt idx="1">
                  <c:v>7.5</c:v>
                </c:pt>
              </c:numCache>
            </c:numRef>
          </c:val>
          <c:extLst>
            <c:ext xmlns:c16="http://schemas.microsoft.com/office/drawing/2014/chart" uri="{C3380CC4-5D6E-409C-BE32-E72D297353CC}">
              <c16:uniqueId val="{00000002-5AEF-494D-81E1-264F91FE3773}"/>
            </c:ext>
          </c:extLst>
        </c:ser>
        <c:ser>
          <c:idx val="3"/>
          <c:order val="3"/>
          <c:tx>
            <c:strRef>
              <c:f>'Figure 1.7'!$F$31</c:f>
              <c:strCache>
                <c:ptCount val="1"/>
                <c:pt idx="0">
                  <c:v>Caesarean</c:v>
                </c:pt>
              </c:strCache>
            </c:strRef>
          </c:tx>
          <c:spPr>
            <a:solidFill>
              <a:schemeClr val="accent4"/>
            </a:solidFill>
            <a:ln>
              <a:noFill/>
            </a:ln>
            <a:effectLst/>
          </c:spPr>
          <c:invertIfNegative val="0"/>
          <c:cat>
            <c:strRef>
              <c:f>'Figure 1.7'!$B$32:$B$33</c:f>
              <c:strCache>
                <c:ptCount val="2"/>
                <c:pt idx="0">
                  <c:v>Public</c:v>
                </c:pt>
                <c:pt idx="1">
                  <c:v>Private</c:v>
                </c:pt>
              </c:strCache>
            </c:strRef>
          </c:cat>
          <c:val>
            <c:numRef>
              <c:f>'Figure 1.7'!$F$32:$F$33</c:f>
              <c:numCache>
                <c:formatCode>0.0</c:formatCode>
                <c:ptCount val="2"/>
                <c:pt idx="0">
                  <c:v>34.200000000000003</c:v>
                </c:pt>
                <c:pt idx="1">
                  <c:v>46.4</c:v>
                </c:pt>
              </c:numCache>
            </c:numRef>
          </c:val>
          <c:extLst>
            <c:ext xmlns:c16="http://schemas.microsoft.com/office/drawing/2014/chart" uri="{C3380CC4-5D6E-409C-BE32-E72D297353CC}">
              <c16:uniqueId val="{00000003-5AEF-494D-81E1-264F91FE3773}"/>
            </c:ext>
          </c:extLst>
        </c:ser>
        <c:dLbls>
          <c:showLegendKey val="0"/>
          <c:showVal val="0"/>
          <c:showCatName val="0"/>
          <c:showSerName val="0"/>
          <c:showPercent val="0"/>
          <c:showBubbleSize val="0"/>
        </c:dLbls>
        <c:gapWidth val="150"/>
        <c:overlap val="100"/>
        <c:axId val="731786680"/>
        <c:axId val="731785368"/>
      </c:barChart>
      <c:catAx>
        <c:axId val="731786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t>Admission status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1785368"/>
        <c:crosses val="autoZero"/>
        <c:auto val="1"/>
        <c:lblAlgn val="ctr"/>
        <c:lblOffset val="100"/>
        <c:noMultiLvlLbl val="0"/>
      </c:catAx>
      <c:valAx>
        <c:axId val="73178536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t>Percentage of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178668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'Table 1.27'!$D$9</c:f>
              <c:strCache>
                <c:ptCount val="1"/>
                <c:pt idx="0">
                  <c:v>Unassisted vaginal</c:v>
                </c:pt>
              </c:strCache>
            </c:strRef>
          </c:tx>
          <c:spPr>
            <a:solidFill>
              <a:schemeClr val="accent1"/>
            </a:solidFill>
            <a:ln>
              <a:noFill/>
            </a:ln>
            <a:effectLst/>
          </c:spPr>
          <c:invertIfNegative val="0"/>
          <c:cat>
            <c:strLit>
              <c:ptCount val="4"/>
              <c:pt idx="0">
                <c:v>Vertex</c:v>
              </c:pt>
              <c:pt idx="1">
                <c:v>Breech</c:v>
              </c:pt>
              <c:pt idx="2">
                <c:v>Other</c:v>
              </c:pt>
              <c:pt idx="3">
                <c:v>Not reported</c:v>
              </c:pt>
            </c:strLit>
          </c:cat>
          <c:val>
            <c:numRef>
              <c:f>('Table 1.27'!$D$11,'Table 1.27'!$D$13,'Table 1.27'!$D$15,'Table 1.27'!$D$17)</c:f>
              <c:numCache>
                <c:formatCode>#,##0.0</c:formatCode>
                <c:ptCount val="4"/>
                <c:pt idx="0">
                  <c:v>48.589204824537468</c:v>
                </c:pt>
                <c:pt idx="1">
                  <c:v>5.3442313737818292</c:v>
                </c:pt>
                <c:pt idx="2">
                  <c:v>58.813263525305409</c:v>
                </c:pt>
                <c:pt idx="3">
                  <c:v>26.25</c:v>
                </c:pt>
              </c:numCache>
            </c:numRef>
          </c:val>
          <c:extLst>
            <c:ext xmlns:c16="http://schemas.microsoft.com/office/drawing/2014/chart" uri="{C3380CC4-5D6E-409C-BE32-E72D297353CC}">
              <c16:uniqueId val="{00000000-D614-4B05-A706-D6D830204632}"/>
            </c:ext>
          </c:extLst>
        </c:ser>
        <c:ser>
          <c:idx val="1"/>
          <c:order val="1"/>
          <c:tx>
            <c:strRef>
              <c:f>'Table 1.27'!$E$9</c:f>
              <c:strCache>
                <c:ptCount val="1"/>
                <c:pt idx="0">
                  <c:v>Vacuum</c:v>
                </c:pt>
              </c:strCache>
            </c:strRef>
          </c:tx>
          <c:spPr>
            <a:solidFill>
              <a:schemeClr val="accent2"/>
            </a:solidFill>
            <a:ln>
              <a:noFill/>
            </a:ln>
            <a:effectLst/>
          </c:spPr>
          <c:invertIfNegative val="0"/>
          <c:cat>
            <c:strLit>
              <c:ptCount val="4"/>
              <c:pt idx="0">
                <c:v>Vertex</c:v>
              </c:pt>
              <c:pt idx="1">
                <c:v>Breech</c:v>
              </c:pt>
              <c:pt idx="2">
                <c:v>Other</c:v>
              </c:pt>
              <c:pt idx="3">
                <c:v>Not reported</c:v>
              </c:pt>
            </c:strLit>
          </c:cat>
          <c:val>
            <c:numRef>
              <c:f>('Table 1.27'!$E$11,'Table 1.27'!$E$13,'Table 1.27'!$E$15,'Table 1.27'!$E$17)</c:f>
              <c:numCache>
                <c:formatCode>#,##0.0</c:formatCode>
                <c:ptCount val="4"/>
                <c:pt idx="0">
                  <c:v>7.96403427386345</c:v>
                </c:pt>
                <c:pt idx="1">
                  <c:v>3.1436655139893119E-2</c:v>
                </c:pt>
                <c:pt idx="2">
                  <c:v>7.0680628272251305</c:v>
                </c:pt>
                <c:pt idx="3">
                  <c:v>0.625</c:v>
                </c:pt>
              </c:numCache>
            </c:numRef>
          </c:val>
          <c:extLst>
            <c:ext xmlns:c16="http://schemas.microsoft.com/office/drawing/2014/chart" uri="{C3380CC4-5D6E-409C-BE32-E72D297353CC}">
              <c16:uniqueId val="{00000001-D614-4B05-A706-D6D830204632}"/>
            </c:ext>
          </c:extLst>
        </c:ser>
        <c:ser>
          <c:idx val="2"/>
          <c:order val="2"/>
          <c:tx>
            <c:strRef>
              <c:f>'Table 1.27'!$F$9</c:f>
              <c:strCache>
                <c:ptCount val="1"/>
                <c:pt idx="0">
                  <c:v>Forceps</c:v>
                </c:pt>
              </c:strCache>
            </c:strRef>
          </c:tx>
          <c:spPr>
            <a:solidFill>
              <a:schemeClr val="accent3"/>
            </a:solidFill>
            <a:ln>
              <a:noFill/>
            </a:ln>
            <a:effectLst/>
          </c:spPr>
          <c:invertIfNegative val="0"/>
          <c:cat>
            <c:strLit>
              <c:ptCount val="4"/>
              <c:pt idx="0">
                <c:v>Vertex</c:v>
              </c:pt>
              <c:pt idx="1">
                <c:v>Breech</c:v>
              </c:pt>
              <c:pt idx="2">
                <c:v>Other</c:v>
              </c:pt>
              <c:pt idx="3">
                <c:v>Not reported</c:v>
              </c:pt>
            </c:strLit>
          </c:cat>
          <c:val>
            <c:numRef>
              <c:f>('Table 1.27'!$F$11,'Table 1.27'!$F$13,'Table 1.27'!$F$15,'Table 1.27'!$F$17)</c:f>
              <c:numCache>
                <c:formatCode>#,##0.0</c:formatCode>
                <c:ptCount val="4"/>
                <c:pt idx="0">
                  <c:v>8.6271352944386841</c:v>
                </c:pt>
                <c:pt idx="1">
                  <c:v>0.22005658597925182</c:v>
                </c:pt>
                <c:pt idx="2">
                  <c:v>6.2827225130890056</c:v>
                </c:pt>
                <c:pt idx="3">
                  <c:v>0.625</c:v>
                </c:pt>
              </c:numCache>
            </c:numRef>
          </c:val>
          <c:extLst>
            <c:ext xmlns:c16="http://schemas.microsoft.com/office/drawing/2014/chart" uri="{C3380CC4-5D6E-409C-BE32-E72D297353CC}">
              <c16:uniqueId val="{00000002-D614-4B05-A706-D6D830204632}"/>
            </c:ext>
          </c:extLst>
        </c:ser>
        <c:ser>
          <c:idx val="3"/>
          <c:order val="3"/>
          <c:tx>
            <c:strRef>
              <c:f>'Table 1.27'!$G$9</c:f>
              <c:strCache>
                <c:ptCount val="1"/>
                <c:pt idx="0">
                  <c:v>Caesarean</c:v>
                </c:pt>
              </c:strCache>
            </c:strRef>
          </c:tx>
          <c:spPr>
            <a:solidFill>
              <a:schemeClr val="accent4"/>
            </a:solidFill>
            <a:ln>
              <a:noFill/>
            </a:ln>
            <a:effectLst/>
          </c:spPr>
          <c:invertIfNegative val="0"/>
          <c:cat>
            <c:strLit>
              <c:ptCount val="4"/>
              <c:pt idx="0">
                <c:v>Vertex</c:v>
              </c:pt>
              <c:pt idx="1">
                <c:v>Breech</c:v>
              </c:pt>
              <c:pt idx="2">
                <c:v>Other</c:v>
              </c:pt>
              <c:pt idx="3">
                <c:v>Not reported</c:v>
              </c:pt>
            </c:strLit>
          </c:cat>
          <c:val>
            <c:numRef>
              <c:f>('Table 1.27'!$G$11,'Table 1.27'!$G$13,'Table 1.27'!$G$15,'Table 1.27'!$G$17)</c:f>
              <c:numCache>
                <c:formatCode>#,##0.0</c:formatCode>
                <c:ptCount val="4"/>
                <c:pt idx="0">
                  <c:v>34.812803580199748</c:v>
                </c:pt>
                <c:pt idx="1">
                  <c:v>94.404275385099027</c:v>
                </c:pt>
                <c:pt idx="2">
                  <c:v>27.835951134380455</c:v>
                </c:pt>
                <c:pt idx="3">
                  <c:v>72.5</c:v>
                </c:pt>
              </c:numCache>
            </c:numRef>
          </c:val>
          <c:extLst>
            <c:ext xmlns:c16="http://schemas.microsoft.com/office/drawing/2014/chart" uri="{C3380CC4-5D6E-409C-BE32-E72D297353CC}">
              <c16:uniqueId val="{00000003-D614-4B05-A706-D6D830204632}"/>
            </c:ext>
          </c:extLst>
        </c:ser>
        <c:dLbls>
          <c:showLegendKey val="0"/>
          <c:showVal val="0"/>
          <c:showCatName val="0"/>
          <c:showSerName val="0"/>
          <c:showPercent val="0"/>
          <c:showBubbleSize val="0"/>
        </c:dLbls>
        <c:gapWidth val="150"/>
        <c:overlap val="100"/>
        <c:axId val="784804984"/>
        <c:axId val="784798424"/>
      </c:barChart>
      <c:catAx>
        <c:axId val="7848049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Type of presentation</a:t>
                </a:r>
              </a:p>
              <a:p>
                <a:pPr>
                  <a:defRPr/>
                </a:pP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98424"/>
        <c:crosses val="autoZero"/>
        <c:auto val="1"/>
        <c:lblAlgn val="ctr"/>
        <c:lblOffset val="100"/>
        <c:noMultiLvlLbl val="0"/>
      </c:catAx>
      <c:valAx>
        <c:axId val="784798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Proportion of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0498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'Table 1.38'!$C$16</c:f>
              <c:strCache>
                <c:ptCount val="1"/>
                <c:pt idx="0">
                  <c:v>&lt;37 weeks</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cat>
            <c:numRef>
              <c:f>'Table 1.38'!$B$17:$B$58</c:f>
              <c:numCache>
                <c:formatCode>General</c:formatCode>
                <c:ptCount val="42"/>
                <c:pt idx="0">
                  <c:v>1985</c:v>
                </c:pt>
                <c:pt idx="6">
                  <c:v>1990</c:v>
                </c:pt>
                <c:pt idx="12">
                  <c:v>1995</c:v>
                </c:pt>
                <c:pt idx="18">
                  <c:v>2000</c:v>
                </c:pt>
                <c:pt idx="24">
                  <c:v>2005</c:v>
                </c:pt>
                <c:pt idx="30">
                  <c:v>2010</c:v>
                </c:pt>
                <c:pt idx="37">
                  <c:v>2015</c:v>
                </c:pt>
                <c:pt idx="38">
                  <c:v>2016</c:v>
                </c:pt>
                <c:pt idx="39">
                  <c:v>2017</c:v>
                </c:pt>
                <c:pt idx="40">
                  <c:v>2018</c:v>
                </c:pt>
                <c:pt idx="41">
                  <c:v>2019</c:v>
                </c:pt>
              </c:numCache>
            </c:numRef>
          </c:cat>
          <c:val>
            <c:numRef>
              <c:f>'Table 1.38'!$C$17:$C$58</c:f>
              <c:numCache>
                <c:formatCode>#,##0.0</c:formatCode>
                <c:ptCount val="42"/>
                <c:pt idx="0">
                  <c:v>6</c:v>
                </c:pt>
                <c:pt idx="6">
                  <c:v>6.7</c:v>
                </c:pt>
                <c:pt idx="12">
                  <c:v>7.1</c:v>
                </c:pt>
                <c:pt idx="18">
                  <c:v>7.6</c:v>
                </c:pt>
                <c:pt idx="24">
                  <c:v>7.7</c:v>
                </c:pt>
                <c:pt idx="30">
                  <c:v>8</c:v>
                </c:pt>
                <c:pt idx="37">
                  <c:v>8.4</c:v>
                </c:pt>
                <c:pt idx="38">
                  <c:v>8.267017591776435</c:v>
                </c:pt>
                <c:pt idx="39">
                  <c:v>8.5156220484340182</c:v>
                </c:pt>
                <c:pt idx="40">
                  <c:v>8.5</c:v>
                </c:pt>
                <c:pt idx="41">
                  <c:v>8.3000000000000007</c:v>
                </c:pt>
              </c:numCache>
            </c:numRef>
          </c:val>
          <c:smooth val="0"/>
          <c:extLst xmlns:c15="http://schemas.microsoft.com/office/drawing/2012/chart">
            <c:ext xmlns:c16="http://schemas.microsoft.com/office/drawing/2014/chart" uri="{C3380CC4-5D6E-409C-BE32-E72D297353CC}">
              <c16:uniqueId val="{00000002-AA8D-4013-9C7E-7351D050DBE6}"/>
            </c:ext>
          </c:extLst>
        </c:ser>
        <c:ser>
          <c:idx val="1"/>
          <c:order val="1"/>
          <c:tx>
            <c:strRef>
              <c:f>'Table 1.38'!$D$16</c:f>
              <c:strCache>
                <c:ptCount val="1"/>
                <c:pt idx="0">
                  <c:v>≥42 weeks</c:v>
                </c:pt>
              </c:strCache>
            </c:strRef>
          </c:tx>
          <c:spPr>
            <a:ln w="19050" cap="rnd" cmpd="sng" algn="ctr">
              <a:solidFill>
                <a:schemeClr val="accent2"/>
              </a:solidFill>
              <a:prstDash val="solid"/>
              <a:round/>
            </a:ln>
            <a:effectLst/>
          </c:spPr>
          <c:marker>
            <c:spPr>
              <a:solidFill>
                <a:schemeClr val="accent2"/>
              </a:solidFill>
              <a:ln w="6350" cap="flat" cmpd="sng" algn="ctr">
                <a:solidFill>
                  <a:schemeClr val="accent2"/>
                </a:solidFill>
                <a:prstDash val="solid"/>
                <a:round/>
              </a:ln>
              <a:effectLst/>
            </c:spPr>
          </c:marker>
          <c:cat>
            <c:numRef>
              <c:f>'Table 1.38'!$B$17:$B$58</c:f>
              <c:numCache>
                <c:formatCode>General</c:formatCode>
                <c:ptCount val="42"/>
                <c:pt idx="0">
                  <c:v>1985</c:v>
                </c:pt>
                <c:pt idx="6">
                  <c:v>1990</c:v>
                </c:pt>
                <c:pt idx="12">
                  <c:v>1995</c:v>
                </c:pt>
                <c:pt idx="18">
                  <c:v>2000</c:v>
                </c:pt>
                <c:pt idx="24">
                  <c:v>2005</c:v>
                </c:pt>
                <c:pt idx="30">
                  <c:v>2010</c:v>
                </c:pt>
                <c:pt idx="37">
                  <c:v>2015</c:v>
                </c:pt>
                <c:pt idx="38">
                  <c:v>2016</c:v>
                </c:pt>
                <c:pt idx="39">
                  <c:v>2017</c:v>
                </c:pt>
                <c:pt idx="40">
                  <c:v>2018</c:v>
                </c:pt>
                <c:pt idx="41">
                  <c:v>2019</c:v>
                </c:pt>
              </c:numCache>
            </c:numRef>
          </c:cat>
          <c:val>
            <c:numRef>
              <c:f>'Table 1.38'!$D$17:$D$58</c:f>
              <c:numCache>
                <c:formatCode>#,##0.0</c:formatCode>
                <c:ptCount val="42"/>
                <c:pt idx="0">
                  <c:v>3.8</c:v>
                </c:pt>
                <c:pt idx="6">
                  <c:v>4.5</c:v>
                </c:pt>
                <c:pt idx="12">
                  <c:v>2.9</c:v>
                </c:pt>
                <c:pt idx="18">
                  <c:v>1.3</c:v>
                </c:pt>
                <c:pt idx="24">
                  <c:v>1.3</c:v>
                </c:pt>
                <c:pt idx="30">
                  <c:v>1.2</c:v>
                </c:pt>
                <c:pt idx="37">
                  <c:v>0.5</c:v>
                </c:pt>
                <c:pt idx="38">
                  <c:v>0.36871966132416295</c:v>
                </c:pt>
                <c:pt idx="39">
                  <c:v>0.30475902628231766</c:v>
                </c:pt>
                <c:pt idx="40">
                  <c:v>0.240798391240472</c:v>
                </c:pt>
                <c:pt idx="41">
                  <c:v>0.3</c:v>
                </c:pt>
              </c:numCache>
            </c:numRef>
          </c:val>
          <c:smooth val="0"/>
          <c:extLst xmlns:c15="http://schemas.microsoft.com/office/drawing/2012/chart">
            <c:ext xmlns:c16="http://schemas.microsoft.com/office/drawing/2014/chart" uri="{C3380CC4-5D6E-409C-BE32-E72D297353CC}">
              <c16:uniqueId val="{00000003-AA8D-4013-9C7E-7351D050DBE6}"/>
            </c:ext>
          </c:extLst>
        </c:ser>
        <c:dLbls>
          <c:showLegendKey val="0"/>
          <c:showVal val="0"/>
          <c:showCatName val="0"/>
          <c:showSerName val="0"/>
          <c:showPercent val="0"/>
          <c:showBubbleSize val="0"/>
        </c:dLbls>
        <c:marker val="1"/>
        <c:smooth val="0"/>
        <c:axId val="133967232"/>
        <c:axId val="135296128"/>
        <c:extLst/>
      </c:lineChart>
      <c:catAx>
        <c:axId val="13396723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AU" b="1"/>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out"/>
        <c:tickLblPos val="nextTo"/>
        <c:spPr>
          <a:noFill/>
          <a:ln w="6350" cap="flat" cmpd="sng" algn="ctr">
            <a:solidFill>
              <a:schemeClr val="tx1">
                <a:tint val="75000"/>
              </a:schemeClr>
            </a:solidFill>
            <a:prstDash val="solid"/>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crossAx val="135296128"/>
        <c:crosses val="autoZero"/>
        <c:auto val="1"/>
        <c:lblAlgn val="ctr"/>
        <c:lblOffset val="100"/>
        <c:tickLblSkip val="1"/>
        <c:tickMarkSkip val="2"/>
        <c:noMultiLvlLbl val="1"/>
      </c:catAx>
      <c:valAx>
        <c:axId val="135296128"/>
        <c:scaling>
          <c:orientation val="minMax"/>
          <c:max val="10"/>
        </c:scaling>
        <c:delete val="0"/>
        <c:axPos val="l"/>
        <c:majorGridlines>
          <c:spPr>
            <a:ln w="6350" cap="flat" cmpd="sng" algn="ctr">
              <a:solidFill>
                <a:schemeClr val="tx1">
                  <a:tint val="7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Percentage of births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33967232"/>
        <c:crosses val="autoZero"/>
        <c:crossBetween val="between"/>
        <c:majorUnit val="2"/>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span"/>
    <c:showDLblsOverMax val="0"/>
  </c:chart>
  <c:spPr>
    <a:solidFill>
      <a:schemeClr val="bg1"/>
    </a:solidFill>
    <a:ln w="6350"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45720</xdr:rowOff>
    </xdr:to>
    <xdr:pic>
      <xdr:nvPicPr>
        <xdr:cNvPr id="7" name="Picture 6">
          <a:extLst>
            <a:ext uri="{FF2B5EF4-FFF2-40B4-BE49-F238E27FC236}">
              <a16:creationId xmlns:a16="http://schemas.microsoft.com/office/drawing/2014/main" id="{8A48AD2E-64B2-4019-A23C-67BEC19CDD7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D0E8FFA5-CE7D-48D5-BFB3-5D3260212A9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C0907CC-3342-42BC-879D-BF7FCB355FB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C520027B-798C-43E1-9261-A4C1B615E9A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1542256</xdr:colOff>
      <xdr:row>3</xdr:row>
      <xdr:rowOff>152400</xdr:rowOff>
    </xdr:to>
    <xdr:pic>
      <xdr:nvPicPr>
        <xdr:cNvPr id="2" name="Picture 1">
          <a:extLst>
            <a:ext uri="{FF2B5EF4-FFF2-40B4-BE49-F238E27FC236}">
              <a16:creationId xmlns:a16="http://schemas.microsoft.com/office/drawing/2014/main" id="{991C3964-5A20-43DD-A0C7-6C17F513CBA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81150"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8C0FABC8-CEBB-4B74-B650-52F0CB0857D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66675</xdr:colOff>
      <xdr:row>0</xdr:row>
      <xdr:rowOff>47625</xdr:rowOff>
    </xdr:from>
    <xdr:to>
      <xdr:col>1</xdr:col>
      <xdr:colOff>1477272</xdr:colOff>
      <xdr:row>3</xdr:row>
      <xdr:rowOff>205740</xdr:rowOff>
    </xdr:to>
    <xdr:pic>
      <xdr:nvPicPr>
        <xdr:cNvPr id="2" name="Picture 1">
          <a:extLst>
            <a:ext uri="{FF2B5EF4-FFF2-40B4-BE49-F238E27FC236}">
              <a16:creationId xmlns:a16="http://schemas.microsoft.com/office/drawing/2014/main" id="{13B9CD5E-4811-42AF-A320-43568633FAB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71550" y="47625"/>
          <a:ext cx="1488702"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6CF67B52-B12F-4455-88C1-E68E326FC22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F3A55FB-EC99-4776-A9A9-BCB008CECE2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07672B9C-6880-4392-9403-5DD632E4CDC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4B679D20-FBFB-4A70-B8CF-EF591EF0BF1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81150"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150495</xdr:rowOff>
    </xdr:to>
    <xdr:pic>
      <xdr:nvPicPr>
        <xdr:cNvPr id="2" name="Picture 1">
          <a:extLst>
            <a:ext uri="{FF2B5EF4-FFF2-40B4-BE49-F238E27FC236}">
              <a16:creationId xmlns:a16="http://schemas.microsoft.com/office/drawing/2014/main" id="{3B4E6D69-7374-4DCB-886A-5FBC9B6754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47775" y="0"/>
          <a:ext cx="1520190" cy="76962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36200</xdr:colOff>
      <xdr:row>8</xdr:row>
      <xdr:rowOff>19049</xdr:rowOff>
    </xdr:from>
    <xdr:to>
      <xdr:col>11</xdr:col>
      <xdr:colOff>96063</xdr:colOff>
      <xdr:row>69</xdr:row>
      <xdr:rowOff>169544</xdr:rowOff>
    </xdr:to>
    <xdr:pic>
      <xdr:nvPicPr>
        <xdr:cNvPr id="4" name="Picture 3">
          <a:extLst>
            <a:ext uri="{FF2B5EF4-FFF2-40B4-BE49-F238E27FC236}">
              <a16:creationId xmlns:a16="http://schemas.microsoft.com/office/drawing/2014/main" id="{41D24F67-B697-4697-8597-62F514C4658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83975" y="1695449"/>
          <a:ext cx="8860963" cy="12933045"/>
        </a:xfrm>
        <a:prstGeom prst="rect">
          <a:avLst/>
        </a:prstGeom>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3</xdr:row>
      <xdr:rowOff>152400</xdr:rowOff>
    </xdr:to>
    <xdr:pic>
      <xdr:nvPicPr>
        <xdr:cNvPr id="2" name="Picture 1">
          <a:extLst>
            <a:ext uri="{FF2B5EF4-FFF2-40B4-BE49-F238E27FC236}">
              <a16:creationId xmlns:a16="http://schemas.microsoft.com/office/drawing/2014/main" id="{2F22FE80-9ACC-4289-BC00-80393A69DFF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81150"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1501140</xdr:colOff>
      <xdr:row>3</xdr:row>
      <xdr:rowOff>152400</xdr:rowOff>
    </xdr:to>
    <xdr:pic>
      <xdr:nvPicPr>
        <xdr:cNvPr id="2" name="Picture 1">
          <a:extLst>
            <a:ext uri="{FF2B5EF4-FFF2-40B4-BE49-F238E27FC236}">
              <a16:creationId xmlns:a16="http://schemas.microsoft.com/office/drawing/2014/main" id="{21FB6E58-FE45-4027-817F-8247BF5D8E7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1496060</xdr:colOff>
      <xdr:row>3</xdr:row>
      <xdr:rowOff>152400</xdr:rowOff>
    </xdr:to>
    <xdr:pic>
      <xdr:nvPicPr>
        <xdr:cNvPr id="2" name="Picture 1">
          <a:extLst>
            <a:ext uri="{FF2B5EF4-FFF2-40B4-BE49-F238E27FC236}">
              <a16:creationId xmlns:a16="http://schemas.microsoft.com/office/drawing/2014/main" id="{C7266D25-44BB-4C0E-A33A-6F61AA9212E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A3077DE0-AA8E-4DDF-952E-7C1948C3DD9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70BB3B73-1C08-4A82-B91C-9A08C985B4C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8</xdr:row>
      <xdr:rowOff>0</xdr:rowOff>
    </xdr:from>
    <xdr:to>
      <xdr:col>9</xdr:col>
      <xdr:colOff>409575</xdr:colOff>
      <xdr:row>29</xdr:row>
      <xdr:rowOff>161925</xdr:rowOff>
    </xdr:to>
    <xdr:graphicFrame macro="">
      <xdr:nvGraphicFramePr>
        <xdr:cNvPr id="4" name="Chart 3">
          <a:extLst>
            <a:ext uri="{FF2B5EF4-FFF2-40B4-BE49-F238E27FC236}">
              <a16:creationId xmlns:a16="http://schemas.microsoft.com/office/drawing/2014/main" id="{A6D79AFA-B995-4F7F-B769-0221F927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266700</xdr:colOff>
      <xdr:row>3</xdr:row>
      <xdr:rowOff>152400</xdr:rowOff>
    </xdr:to>
    <xdr:pic>
      <xdr:nvPicPr>
        <xdr:cNvPr id="2" name="Picture 1">
          <a:extLst>
            <a:ext uri="{FF2B5EF4-FFF2-40B4-BE49-F238E27FC236}">
              <a16:creationId xmlns:a16="http://schemas.microsoft.com/office/drawing/2014/main" id="{CDC80711-B7C1-48A9-8940-990099EB2D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3245E28-6B0A-4E3A-B2A5-C97567A1DE1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77692D84-7513-4C45-875A-457ED583F5C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4448B634-CA73-4A38-9868-3EB56CDED54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1381125</xdr:colOff>
      <xdr:row>3</xdr:row>
      <xdr:rowOff>152400</xdr:rowOff>
    </xdr:to>
    <xdr:pic>
      <xdr:nvPicPr>
        <xdr:cNvPr id="2" name="Picture 1">
          <a:extLst>
            <a:ext uri="{FF2B5EF4-FFF2-40B4-BE49-F238E27FC236}">
              <a16:creationId xmlns:a16="http://schemas.microsoft.com/office/drawing/2014/main" id="{9848FA8D-5CC2-4D9B-90C2-B897BE5EFC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0</xdr:rowOff>
    </xdr:from>
    <xdr:to>
      <xdr:col>1</xdr:col>
      <xdr:colOff>1381125</xdr:colOff>
      <xdr:row>3</xdr:row>
      <xdr:rowOff>152400</xdr:rowOff>
    </xdr:to>
    <xdr:pic>
      <xdr:nvPicPr>
        <xdr:cNvPr id="3" name="Picture 2">
          <a:extLst>
            <a:ext uri="{FF2B5EF4-FFF2-40B4-BE49-F238E27FC236}">
              <a16:creationId xmlns:a16="http://schemas.microsoft.com/office/drawing/2014/main" id="{E6DEA393-EBDF-4EFF-8E00-AE809759BFD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9F1A5809-D8B9-4B2D-BFAB-E8CC0517EC5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4FCBF0D0-FEB3-4CE1-B4CC-2563F9751CA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152400</xdr:rowOff>
    </xdr:to>
    <xdr:pic>
      <xdr:nvPicPr>
        <xdr:cNvPr id="2" name="Picture 1">
          <a:extLst>
            <a:ext uri="{FF2B5EF4-FFF2-40B4-BE49-F238E27FC236}">
              <a16:creationId xmlns:a16="http://schemas.microsoft.com/office/drawing/2014/main" id="{047A777F-4E03-4D2E-B06C-4D4E0EA8491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BC568A8A-3F9D-4C61-9143-DA3A569EC6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180066</xdr:colOff>
      <xdr:row>8</xdr:row>
      <xdr:rowOff>20862</xdr:rowOff>
    </xdr:from>
    <xdr:to>
      <xdr:col>12</xdr:col>
      <xdr:colOff>421822</xdr:colOff>
      <xdr:row>29</xdr:row>
      <xdr:rowOff>108857</xdr:rowOff>
    </xdr:to>
    <xdr:graphicFrame macro="">
      <xdr:nvGraphicFramePr>
        <xdr:cNvPr id="5" name="Chart 4">
          <a:extLst>
            <a:ext uri="{FF2B5EF4-FFF2-40B4-BE49-F238E27FC236}">
              <a16:creationId xmlns:a16="http://schemas.microsoft.com/office/drawing/2014/main" id="{3EDF07AB-4DA1-4956-9A60-A3E7EAE99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CF5B1097-6DFD-4623-8109-8ED09F5B910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C2A734ED-BFE7-44AE-A986-930A70C3CEA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3DC96651-C7A0-40BF-9F00-318A8B1A1C9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1323974</xdr:colOff>
      <xdr:row>7</xdr:row>
      <xdr:rowOff>219074</xdr:rowOff>
    </xdr:from>
    <xdr:to>
      <xdr:col>12</xdr:col>
      <xdr:colOff>180975</xdr:colOff>
      <xdr:row>28</xdr:row>
      <xdr:rowOff>142875</xdr:rowOff>
    </xdr:to>
    <xdr:graphicFrame macro="">
      <xdr:nvGraphicFramePr>
        <xdr:cNvPr id="4" name="Chart 3">
          <a:extLst>
            <a:ext uri="{FF2B5EF4-FFF2-40B4-BE49-F238E27FC236}">
              <a16:creationId xmlns:a16="http://schemas.microsoft.com/office/drawing/2014/main" id="{A01DC026-B4AB-4B52-A69A-EA15D8852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560070</xdr:colOff>
      <xdr:row>3</xdr:row>
      <xdr:rowOff>152400</xdr:rowOff>
    </xdr:to>
    <xdr:pic>
      <xdr:nvPicPr>
        <xdr:cNvPr id="2" name="Picture 1">
          <a:extLst>
            <a:ext uri="{FF2B5EF4-FFF2-40B4-BE49-F238E27FC236}">
              <a16:creationId xmlns:a16="http://schemas.microsoft.com/office/drawing/2014/main" id="{827250AC-AADF-4D16-AFD1-44E13A0BEB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7</xdr:row>
      <xdr:rowOff>219074</xdr:rowOff>
    </xdr:from>
    <xdr:to>
      <xdr:col>8</xdr:col>
      <xdr:colOff>561975</xdr:colOff>
      <xdr:row>26</xdr:row>
      <xdr:rowOff>180974</xdr:rowOff>
    </xdr:to>
    <xdr:graphicFrame macro="">
      <xdr:nvGraphicFramePr>
        <xdr:cNvPr id="5" name="Chart 4">
          <a:extLst>
            <a:ext uri="{FF2B5EF4-FFF2-40B4-BE49-F238E27FC236}">
              <a16:creationId xmlns:a16="http://schemas.microsoft.com/office/drawing/2014/main" id="{91D372B8-F639-46E0-A5DA-F3F956EF3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6F84AF32-55BF-4B03-B7EB-931D7FD047F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6644E273-DE5A-44CD-B1BB-91EBFB2DB95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152400</xdr:rowOff>
    </xdr:to>
    <xdr:pic>
      <xdr:nvPicPr>
        <xdr:cNvPr id="2" name="Picture 1">
          <a:extLst>
            <a:ext uri="{FF2B5EF4-FFF2-40B4-BE49-F238E27FC236}">
              <a16:creationId xmlns:a16="http://schemas.microsoft.com/office/drawing/2014/main" id="{263FA431-DCBD-4239-A12F-B207A288625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8</xdr:row>
      <xdr:rowOff>0</xdr:rowOff>
    </xdr:from>
    <xdr:to>
      <xdr:col>10</xdr:col>
      <xdr:colOff>863600</xdr:colOff>
      <xdr:row>28</xdr:row>
      <xdr:rowOff>133350</xdr:rowOff>
    </xdr:to>
    <xdr:graphicFrame macro="">
      <xdr:nvGraphicFramePr>
        <xdr:cNvPr id="5" name="Chart 4">
          <a:extLst>
            <a:ext uri="{FF2B5EF4-FFF2-40B4-BE49-F238E27FC236}">
              <a16:creationId xmlns:a16="http://schemas.microsoft.com/office/drawing/2014/main" id="{51E40CEF-B1D8-4681-846F-8AF3FDEB5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5386E6E-4BD5-40D8-BA6C-5FE26A0C466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A84DFFD-4E47-4050-9F55-B28EFC3FA01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152400</xdr:colOff>
      <xdr:row>3</xdr:row>
      <xdr:rowOff>152400</xdr:rowOff>
    </xdr:to>
    <xdr:pic>
      <xdr:nvPicPr>
        <xdr:cNvPr id="2" name="Picture 1">
          <a:extLst>
            <a:ext uri="{FF2B5EF4-FFF2-40B4-BE49-F238E27FC236}">
              <a16:creationId xmlns:a16="http://schemas.microsoft.com/office/drawing/2014/main" id="{0C17D6B9-33F5-4E54-9E3E-85B9E3CD335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CE26C2F5-B660-42C0-A1A8-8B68DB7955E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7</xdr:row>
      <xdr:rowOff>219074</xdr:rowOff>
    </xdr:from>
    <xdr:to>
      <xdr:col>6</xdr:col>
      <xdr:colOff>514350</xdr:colOff>
      <xdr:row>28</xdr:row>
      <xdr:rowOff>95250</xdr:rowOff>
    </xdr:to>
    <xdr:graphicFrame macro="">
      <xdr:nvGraphicFramePr>
        <xdr:cNvPr id="7" name="Chart 6">
          <a:extLst>
            <a:ext uri="{FF2B5EF4-FFF2-40B4-BE49-F238E27FC236}">
              <a16:creationId xmlns:a16="http://schemas.microsoft.com/office/drawing/2014/main" id="{1FA4A860-A7AF-4852-AC0C-BFF39C8E2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266700</xdr:colOff>
      <xdr:row>3</xdr:row>
      <xdr:rowOff>152400</xdr:rowOff>
    </xdr:to>
    <xdr:pic>
      <xdr:nvPicPr>
        <xdr:cNvPr id="2" name="Picture 1">
          <a:extLst>
            <a:ext uri="{FF2B5EF4-FFF2-40B4-BE49-F238E27FC236}">
              <a16:creationId xmlns:a16="http://schemas.microsoft.com/office/drawing/2014/main" id="{7A7A7A7F-BBD5-4478-9673-BD000BAE450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23</xdr:row>
      <xdr:rowOff>0</xdr:rowOff>
    </xdr:from>
    <xdr:to>
      <xdr:col>8</xdr:col>
      <xdr:colOff>1581150</xdr:colOff>
      <xdr:row>39</xdr:row>
      <xdr:rowOff>190500</xdr:rowOff>
    </xdr:to>
    <xdr:graphicFrame macro="">
      <xdr:nvGraphicFramePr>
        <xdr:cNvPr id="7" name="Chart 6">
          <a:extLst>
            <a:ext uri="{FF2B5EF4-FFF2-40B4-BE49-F238E27FC236}">
              <a16:creationId xmlns:a16="http://schemas.microsoft.com/office/drawing/2014/main" id="{3B090203-2A1B-4D58-9836-DD9EF89FA4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0EAD814-7B66-47BC-B24B-8B2BC6C1CBA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5292D66-218F-483C-9B77-2E0E872380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236459D-776F-4A42-8401-F6AFBE97B4F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9B74AFE-5FAC-4C76-9E14-DE0574D66B0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56AFDEEF-F91D-4C73-AF99-706DD51310B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28575</xdr:colOff>
      <xdr:row>3</xdr:row>
      <xdr:rowOff>152400</xdr:rowOff>
    </xdr:to>
    <xdr:pic>
      <xdr:nvPicPr>
        <xdr:cNvPr id="2" name="Picture 1">
          <a:extLst>
            <a:ext uri="{FF2B5EF4-FFF2-40B4-BE49-F238E27FC236}">
              <a16:creationId xmlns:a16="http://schemas.microsoft.com/office/drawing/2014/main" id="{3A1F2323-692A-4B3A-BF50-656DA5772E9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1355090</xdr:colOff>
      <xdr:row>3</xdr:row>
      <xdr:rowOff>152400</xdr:rowOff>
    </xdr:to>
    <xdr:pic>
      <xdr:nvPicPr>
        <xdr:cNvPr id="2" name="Picture 1">
          <a:extLst>
            <a:ext uri="{FF2B5EF4-FFF2-40B4-BE49-F238E27FC236}">
              <a16:creationId xmlns:a16="http://schemas.microsoft.com/office/drawing/2014/main" id="{E5D33E5E-79F7-4FD6-941A-D30A86B3DC5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EE591EC4-3166-4673-914F-6612F123444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81150"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B80CB368-CD86-4156-B5FE-F28D937331A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9FC1F5C-9BB1-4F57-983A-917B394F39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C9D9B1D0-D500-495D-A9D8-F752C3FAA99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1506855</xdr:colOff>
      <xdr:row>3</xdr:row>
      <xdr:rowOff>152400</xdr:rowOff>
    </xdr:to>
    <xdr:pic>
      <xdr:nvPicPr>
        <xdr:cNvPr id="2" name="Picture 1">
          <a:extLst>
            <a:ext uri="{FF2B5EF4-FFF2-40B4-BE49-F238E27FC236}">
              <a16:creationId xmlns:a16="http://schemas.microsoft.com/office/drawing/2014/main" id="{CEC56C8A-8075-48F7-86CE-3DC3AADFAB3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008D4627-1E7C-450B-9FB1-23F781AACA1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285750</xdr:colOff>
      <xdr:row>3</xdr:row>
      <xdr:rowOff>152400</xdr:rowOff>
    </xdr:to>
    <xdr:pic>
      <xdr:nvPicPr>
        <xdr:cNvPr id="2" name="Picture 1">
          <a:extLst>
            <a:ext uri="{FF2B5EF4-FFF2-40B4-BE49-F238E27FC236}">
              <a16:creationId xmlns:a16="http://schemas.microsoft.com/office/drawing/2014/main" id="{06B52D20-A23D-4704-B06B-0CD9C27F8C9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E2262728-AE9B-48B7-848F-98F61AFDC6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1212849</xdr:colOff>
      <xdr:row>7</xdr:row>
      <xdr:rowOff>133348</xdr:rowOff>
    </xdr:from>
    <xdr:to>
      <xdr:col>10</xdr:col>
      <xdr:colOff>520700</xdr:colOff>
      <xdr:row>26</xdr:row>
      <xdr:rowOff>184149</xdr:rowOff>
    </xdr:to>
    <xdr:graphicFrame macro="">
      <xdr:nvGraphicFramePr>
        <xdr:cNvPr id="7" name="Chart 6">
          <a:extLst>
            <a:ext uri="{FF2B5EF4-FFF2-40B4-BE49-F238E27FC236}">
              <a16:creationId xmlns:a16="http://schemas.microsoft.com/office/drawing/2014/main" id="{0279E9AB-73D0-4ACF-8A1E-A1913B19B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434340</xdr:colOff>
      <xdr:row>3</xdr:row>
      <xdr:rowOff>152400</xdr:rowOff>
    </xdr:to>
    <xdr:pic>
      <xdr:nvPicPr>
        <xdr:cNvPr id="2" name="Picture 1">
          <a:extLst>
            <a:ext uri="{FF2B5EF4-FFF2-40B4-BE49-F238E27FC236}">
              <a16:creationId xmlns:a16="http://schemas.microsoft.com/office/drawing/2014/main" id="{033B374E-ECAD-400E-889E-E233DC11501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1371600</xdr:colOff>
      <xdr:row>3</xdr:row>
      <xdr:rowOff>152400</xdr:rowOff>
    </xdr:to>
    <xdr:pic>
      <xdr:nvPicPr>
        <xdr:cNvPr id="2" name="Picture 1">
          <a:extLst>
            <a:ext uri="{FF2B5EF4-FFF2-40B4-BE49-F238E27FC236}">
              <a16:creationId xmlns:a16="http://schemas.microsoft.com/office/drawing/2014/main" id="{9F73DBAD-E6FF-4C2B-941F-97C79061D02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6A13711F-0519-4004-BD43-1327A16B316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434340</xdr:colOff>
      <xdr:row>3</xdr:row>
      <xdr:rowOff>152400</xdr:rowOff>
    </xdr:to>
    <xdr:pic>
      <xdr:nvPicPr>
        <xdr:cNvPr id="2" name="Picture 1">
          <a:extLst>
            <a:ext uri="{FF2B5EF4-FFF2-40B4-BE49-F238E27FC236}">
              <a16:creationId xmlns:a16="http://schemas.microsoft.com/office/drawing/2014/main" id="{13795A80-B0B9-4335-B831-4C325F58192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1027745</xdr:colOff>
      <xdr:row>7</xdr:row>
      <xdr:rowOff>131445</xdr:rowOff>
    </xdr:from>
    <xdr:to>
      <xdr:col>10</xdr:col>
      <xdr:colOff>161924</xdr:colOff>
      <xdr:row>27</xdr:row>
      <xdr:rowOff>43815</xdr:rowOff>
    </xdr:to>
    <xdr:graphicFrame macro="">
      <xdr:nvGraphicFramePr>
        <xdr:cNvPr id="3" name="Chart 3">
          <a:extLst>
            <a:ext uri="{FF2B5EF4-FFF2-40B4-BE49-F238E27FC236}">
              <a16:creationId xmlns:a16="http://schemas.microsoft.com/office/drawing/2014/main" id="{0713567B-E32A-4182-A945-E47190A029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431165</xdr:colOff>
      <xdr:row>3</xdr:row>
      <xdr:rowOff>152400</xdr:rowOff>
    </xdr:to>
    <xdr:pic>
      <xdr:nvPicPr>
        <xdr:cNvPr id="2" name="Picture 1">
          <a:extLst>
            <a:ext uri="{FF2B5EF4-FFF2-40B4-BE49-F238E27FC236}">
              <a16:creationId xmlns:a16="http://schemas.microsoft.com/office/drawing/2014/main" id="{4AFFE48A-C3F1-47C5-AB59-AA18405F747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1574165</xdr:colOff>
      <xdr:row>3</xdr:row>
      <xdr:rowOff>152400</xdr:rowOff>
    </xdr:to>
    <xdr:pic>
      <xdr:nvPicPr>
        <xdr:cNvPr id="2" name="Picture 1">
          <a:extLst>
            <a:ext uri="{FF2B5EF4-FFF2-40B4-BE49-F238E27FC236}">
              <a16:creationId xmlns:a16="http://schemas.microsoft.com/office/drawing/2014/main" id="{A3DA42C4-8BBE-4090-8435-CCA1A452B52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434340</xdr:colOff>
      <xdr:row>3</xdr:row>
      <xdr:rowOff>152400</xdr:rowOff>
    </xdr:to>
    <xdr:pic>
      <xdr:nvPicPr>
        <xdr:cNvPr id="2" name="Picture 1">
          <a:extLst>
            <a:ext uri="{FF2B5EF4-FFF2-40B4-BE49-F238E27FC236}">
              <a16:creationId xmlns:a16="http://schemas.microsoft.com/office/drawing/2014/main" id="{0DE5C3DA-FE20-4F67-A141-8A3B1709F89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1450340</xdr:colOff>
      <xdr:row>3</xdr:row>
      <xdr:rowOff>152400</xdr:rowOff>
    </xdr:to>
    <xdr:pic>
      <xdr:nvPicPr>
        <xdr:cNvPr id="2" name="Picture 1">
          <a:extLst>
            <a:ext uri="{FF2B5EF4-FFF2-40B4-BE49-F238E27FC236}">
              <a16:creationId xmlns:a16="http://schemas.microsoft.com/office/drawing/2014/main" id="{1E45BF40-5A98-429E-A693-41F51D51B8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2540</xdr:colOff>
      <xdr:row>3</xdr:row>
      <xdr:rowOff>152400</xdr:rowOff>
    </xdr:to>
    <xdr:pic>
      <xdr:nvPicPr>
        <xdr:cNvPr id="2" name="Picture 1">
          <a:extLst>
            <a:ext uri="{FF2B5EF4-FFF2-40B4-BE49-F238E27FC236}">
              <a16:creationId xmlns:a16="http://schemas.microsoft.com/office/drawing/2014/main" id="{9FFDFFB6-A284-4B1B-92D7-1D37ECDAB81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74165"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1443990</xdr:colOff>
      <xdr:row>3</xdr:row>
      <xdr:rowOff>152400</xdr:rowOff>
    </xdr:to>
    <xdr:pic>
      <xdr:nvPicPr>
        <xdr:cNvPr id="2" name="Picture 1">
          <a:extLst>
            <a:ext uri="{FF2B5EF4-FFF2-40B4-BE49-F238E27FC236}">
              <a16:creationId xmlns:a16="http://schemas.microsoft.com/office/drawing/2014/main" id="{B40098AF-E7E2-41BF-B18A-CC303EE06F8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B134CAE6-AC29-40A9-9113-86C9ADDD47D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427990</xdr:colOff>
      <xdr:row>3</xdr:row>
      <xdr:rowOff>152400</xdr:rowOff>
    </xdr:to>
    <xdr:pic>
      <xdr:nvPicPr>
        <xdr:cNvPr id="2" name="Picture 1">
          <a:extLst>
            <a:ext uri="{FF2B5EF4-FFF2-40B4-BE49-F238E27FC236}">
              <a16:creationId xmlns:a16="http://schemas.microsoft.com/office/drawing/2014/main" id="{C16164DA-9197-40C2-B7EA-4EA53676CE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3524AE41-9CA5-48C3-B4EF-A8E4AB1B15C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52575" cy="78105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1066801</xdr:colOff>
      <xdr:row>8</xdr:row>
      <xdr:rowOff>9525</xdr:rowOff>
    </xdr:from>
    <xdr:to>
      <xdr:col>9</xdr:col>
      <xdr:colOff>28576</xdr:colOff>
      <xdr:row>24</xdr:row>
      <xdr:rowOff>57150</xdr:rowOff>
    </xdr:to>
    <xdr:graphicFrame macro="">
      <xdr:nvGraphicFramePr>
        <xdr:cNvPr id="4" name="Chart 3">
          <a:extLst>
            <a:ext uri="{FF2B5EF4-FFF2-40B4-BE49-F238E27FC236}">
              <a16:creationId xmlns:a16="http://schemas.microsoft.com/office/drawing/2014/main" id="{28510A40-D1AC-4BB2-BB33-BD3770CD92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4" name="Picture 3">
          <a:extLst>
            <a:ext uri="{FF2B5EF4-FFF2-40B4-BE49-F238E27FC236}">
              <a16:creationId xmlns:a16="http://schemas.microsoft.com/office/drawing/2014/main" id="{F6E505A0-7F1D-44B9-BA73-2E5F836E23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1182370</xdr:colOff>
      <xdr:row>7</xdr:row>
      <xdr:rowOff>101176</xdr:rowOff>
    </xdr:from>
    <xdr:to>
      <xdr:col>13</xdr:col>
      <xdr:colOff>38101</xdr:colOff>
      <xdr:row>30</xdr:row>
      <xdr:rowOff>167640</xdr:rowOff>
    </xdr:to>
    <xdr:graphicFrame macro="">
      <xdr:nvGraphicFramePr>
        <xdr:cNvPr id="3" name="Chart 12">
          <a:extLst>
            <a:ext uri="{FF2B5EF4-FFF2-40B4-BE49-F238E27FC236}">
              <a16:creationId xmlns:a16="http://schemas.microsoft.com/office/drawing/2014/main" id="{26FB80AA-C2C2-43C4-9800-C926D59C74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152400</xdr:rowOff>
    </xdr:to>
    <xdr:pic>
      <xdr:nvPicPr>
        <xdr:cNvPr id="2" name="Picture 1">
          <a:extLst>
            <a:ext uri="{FF2B5EF4-FFF2-40B4-BE49-F238E27FC236}">
              <a16:creationId xmlns:a16="http://schemas.microsoft.com/office/drawing/2014/main" id="{9C60D330-6197-4D80-B3E6-49B0CC05C4F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431165</xdr:colOff>
      <xdr:row>3</xdr:row>
      <xdr:rowOff>152400</xdr:rowOff>
    </xdr:to>
    <xdr:pic>
      <xdr:nvPicPr>
        <xdr:cNvPr id="2" name="Picture 1">
          <a:extLst>
            <a:ext uri="{FF2B5EF4-FFF2-40B4-BE49-F238E27FC236}">
              <a16:creationId xmlns:a16="http://schemas.microsoft.com/office/drawing/2014/main" id="{7BCB1BF5-58AF-4EA7-8338-9A696927DF7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7C5CE55D-1B14-4625-9CFE-025E079359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A5EA475E-7E1D-4F43-A909-5CD2CED4205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152400</xdr:rowOff>
    </xdr:to>
    <xdr:pic>
      <xdr:nvPicPr>
        <xdr:cNvPr id="2" name="Picture 1">
          <a:extLst>
            <a:ext uri="{FF2B5EF4-FFF2-40B4-BE49-F238E27FC236}">
              <a16:creationId xmlns:a16="http://schemas.microsoft.com/office/drawing/2014/main" id="{9C23DC02-2E61-4038-9786-4A6D928034D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152400</xdr:rowOff>
    </xdr:to>
    <xdr:pic>
      <xdr:nvPicPr>
        <xdr:cNvPr id="2" name="Picture 1">
          <a:extLst>
            <a:ext uri="{FF2B5EF4-FFF2-40B4-BE49-F238E27FC236}">
              <a16:creationId xmlns:a16="http://schemas.microsoft.com/office/drawing/2014/main" id="{B6C93DB8-93E4-4B18-B0AB-2884804FBB1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895A432-217A-457E-BF66-B569EEA0612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C0020ED-885F-40E2-BAF8-D1E4B45E066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0902960-3FB3-48D1-A573-AF25B4D6181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3117AFCE-802A-427E-8746-74CB5CC0171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581150"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1577340</xdr:colOff>
      <xdr:row>3</xdr:row>
      <xdr:rowOff>152400</xdr:rowOff>
    </xdr:to>
    <xdr:pic>
      <xdr:nvPicPr>
        <xdr:cNvPr id="2" name="Picture 1">
          <a:extLst>
            <a:ext uri="{FF2B5EF4-FFF2-40B4-BE49-F238E27FC236}">
              <a16:creationId xmlns:a16="http://schemas.microsoft.com/office/drawing/2014/main" id="{249D31AE-A115-4386-9207-65244F3E5EA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3AF5A9A-21D8-4D38-B42E-57C5AC95F98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49396C9-469C-4295-B42C-AFCAFB1A6BD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al.vic.gov.au\DHHS\rose\users$\wattersa\desktop\NPDC%202012_smoking%20in%20pregnancy%20indig%20age%20std%20method%20explor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doh0704\Downloads\Att%203%20BAC-BR-3251%20-%20CCOPMM_2019_Supplementary_Tables_Perinatal%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om &lt;20, &gt;35"/>
      <sheetName val="SAS output_age35+"/>
      <sheetName val="SAS_output &lt;20"/>
      <sheetName val="SAS_&lt;20 and &gt;35yrs"/>
      <sheetName val="SAS_output ERP 2001 population"/>
      <sheetName val="SAS OUTPUT_age std_num"/>
      <sheetName val="SAS output denom &lt;20"/>
      <sheetName val="SAS_Output age std_den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low diagram 2019"/>
      <sheetName val="Table 2.1"/>
      <sheetName val="Table 2.2"/>
      <sheetName val="Table 2.3"/>
      <sheetName val="Figure 2.1"/>
      <sheetName val="Table 2.4"/>
      <sheetName val="Table 2.5a"/>
      <sheetName val="Table 2.5b"/>
      <sheetName val="Table 2.6"/>
      <sheetName val="Table 2.7"/>
      <sheetName val="Figure 2.2"/>
      <sheetName val="Table 2.8a"/>
      <sheetName val="Table 2.8b"/>
      <sheetName val="Figure 2.3"/>
      <sheetName val="Table 2.9"/>
      <sheetName val="Table 2.10"/>
      <sheetName val="Table 2.11a"/>
      <sheetName val="Table 2.11b"/>
      <sheetName val="Table 2.12"/>
      <sheetName val="Table 2.13"/>
      <sheetName val="Table 2.14"/>
      <sheetName val="Table 2.15"/>
      <sheetName val="Table 2.16"/>
      <sheetName val="Table 2.17a"/>
      <sheetName val="Table 2.17b"/>
      <sheetName val="Figure 2.4"/>
      <sheetName val="Table 2.18"/>
      <sheetName val="Figure 2.5a"/>
      <sheetName val="Figure 2.5b "/>
      <sheetName val="Figure 2.5c"/>
      <sheetName val="Figure 2.5d"/>
      <sheetName val="Table 2.19 "/>
      <sheetName val="Table 2.20"/>
      <sheetName val="Table 2.21"/>
      <sheetName val="Table 2.22"/>
      <sheetName val="Table 2.23"/>
      <sheetName val="Figure 2.6a"/>
      <sheetName val="Figure 2.6b"/>
      <sheetName val="Table 2.24"/>
      <sheetName val="Figure 2.7a"/>
      <sheetName val="Figure 2.7b"/>
      <sheetName val="Table 2.25"/>
      <sheetName val="Figure 2.8"/>
      <sheetName val="Table 2.26"/>
      <sheetName val="Figure 2.9"/>
      <sheetName val="Table 2.27"/>
      <sheetName val="Table 2.28a"/>
      <sheetName val="Table 2.28b"/>
      <sheetName val="Table 2.28c"/>
      <sheetName val="Table 2.29"/>
      <sheetName val="Table 2.30a"/>
      <sheetName val="Table 2.30b"/>
      <sheetName val="Table 2.31"/>
      <sheetName val="Table 2.32"/>
      <sheetName val="Figure 2.10"/>
      <sheetName val="Table 2.33"/>
      <sheetName val="Table 2.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2">
      <a:majorFont>
        <a:latin typeface="VIC"/>
        <a:ea typeface=""/>
        <a:cs typeface=""/>
      </a:majorFont>
      <a:minorFont>
        <a:latin typeface="V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32413-216C-4C4D-B198-51F82DFB05FC}">
  <sheetPr codeName="Sheet1">
    <pageSetUpPr fitToPage="1"/>
  </sheetPr>
  <dimension ref="A1:H90"/>
  <sheetViews>
    <sheetView tabSelected="1" zoomScaleNormal="100" workbookViewId="0"/>
  </sheetViews>
  <sheetFormatPr defaultColWidth="10.921875" defaultRowHeight="16.8" x14ac:dyDescent="0.4"/>
  <cols>
    <col min="1" max="1" width="12.61328125" style="3" customWidth="1"/>
    <col min="2" max="2" width="14.61328125" style="239" customWidth="1"/>
    <col min="3" max="3" width="13.53515625" style="239" customWidth="1"/>
    <col min="4" max="4" width="15.4609375" style="3" customWidth="1"/>
    <col min="5" max="5" width="47.15234375" style="3" customWidth="1"/>
    <col min="6" max="6" width="10.921875" style="3"/>
    <col min="7" max="7" width="22.23046875" style="3" customWidth="1"/>
    <col min="8" max="8" width="14.69140625" style="3" customWidth="1"/>
    <col min="9" max="16384" width="10.921875" style="3"/>
  </cols>
  <sheetData>
    <row r="1" spans="1:8" ht="17.25" customHeight="1" x14ac:dyDescent="0.4">
      <c r="A1" s="30"/>
      <c r="B1" s="30"/>
      <c r="C1" s="28"/>
      <c r="D1" s="28"/>
      <c r="E1" s="28"/>
      <c r="F1" s="28"/>
      <c r="G1" s="28"/>
      <c r="H1" s="28"/>
    </row>
    <row r="2" spans="1:8" ht="24.6" customHeight="1" x14ac:dyDescent="0.4">
      <c r="A2" s="41"/>
      <c r="B2" s="41"/>
      <c r="C2" s="28"/>
      <c r="D2" s="449" t="s">
        <v>746</v>
      </c>
      <c r="E2" s="28"/>
      <c r="F2" s="28"/>
      <c r="G2" s="28"/>
      <c r="H2" s="28"/>
    </row>
    <row r="3" spans="1:8" x14ac:dyDescent="0.4">
      <c r="A3" s="41"/>
      <c r="B3" s="41"/>
      <c r="C3" s="28"/>
      <c r="D3" s="28"/>
      <c r="E3" s="28"/>
      <c r="F3" s="28"/>
      <c r="G3" s="28"/>
      <c r="H3" s="28"/>
    </row>
    <row r="4" spans="1:8" x14ac:dyDescent="0.4">
      <c r="A4" s="41"/>
      <c r="B4" s="41"/>
      <c r="C4" s="28"/>
      <c r="D4" s="28"/>
      <c r="E4" s="28"/>
      <c r="F4" s="28"/>
      <c r="G4" s="28"/>
      <c r="H4" s="28"/>
    </row>
    <row r="5" spans="1:8" x14ac:dyDescent="0.4">
      <c r="A5" s="32"/>
      <c r="B5" s="32"/>
      <c r="C5" s="33"/>
      <c r="D5" s="33"/>
      <c r="E5" s="33"/>
      <c r="F5" s="33"/>
      <c r="G5" s="33"/>
      <c r="H5" s="33"/>
    </row>
    <row r="6" spans="1:8" ht="15.75" customHeight="1" x14ac:dyDescent="0.4">
      <c r="A6" s="41"/>
      <c r="B6" s="41"/>
      <c r="C6" s="31"/>
      <c r="D6" s="31"/>
      <c r="E6" s="31"/>
      <c r="F6" s="31"/>
      <c r="G6" s="31"/>
      <c r="H6" s="31"/>
    </row>
    <row r="7" spans="1:8" ht="17.25" customHeight="1" x14ac:dyDescent="0.4">
      <c r="A7" s="41"/>
      <c r="B7" s="41"/>
      <c r="C7" s="11"/>
      <c r="D7" s="11"/>
      <c r="E7" s="41"/>
      <c r="F7" s="41"/>
      <c r="G7" s="41"/>
      <c r="H7" s="41"/>
    </row>
    <row r="8" spans="1:8" ht="17.25" customHeight="1" x14ac:dyDescent="0.45">
      <c r="A8" s="12"/>
      <c r="B8" s="42" t="s">
        <v>0</v>
      </c>
      <c r="C8" s="13"/>
      <c r="D8" s="13"/>
      <c r="E8" s="13"/>
      <c r="F8" s="13"/>
      <c r="G8" s="13"/>
      <c r="H8" s="13"/>
    </row>
    <row r="9" spans="1:8" x14ac:dyDescent="0.4">
      <c r="A9" s="12"/>
      <c r="B9" s="285" t="s">
        <v>1</v>
      </c>
      <c r="C9" s="13" t="s">
        <v>2</v>
      </c>
      <c r="D9" s="14"/>
      <c r="E9" s="13"/>
      <c r="F9" s="13"/>
      <c r="G9" s="13"/>
      <c r="H9" s="13"/>
    </row>
    <row r="10" spans="1:8" x14ac:dyDescent="0.4">
      <c r="A10" s="13"/>
      <c r="B10" s="285" t="s">
        <v>3</v>
      </c>
      <c r="C10" s="13" t="s">
        <v>4</v>
      </c>
      <c r="D10" s="13"/>
      <c r="E10" s="13"/>
      <c r="F10" s="13"/>
      <c r="G10" s="13"/>
      <c r="H10" s="13"/>
    </row>
    <row r="11" spans="1:8" x14ac:dyDescent="0.4">
      <c r="A11" s="41"/>
      <c r="B11" s="285" t="s">
        <v>5</v>
      </c>
      <c r="C11" s="381" t="s">
        <v>6</v>
      </c>
      <c r="D11" s="41"/>
      <c r="E11" s="41"/>
      <c r="F11" s="41"/>
      <c r="G11" s="41"/>
      <c r="H11" s="41"/>
    </row>
    <row r="12" spans="1:8" x14ac:dyDescent="0.4">
      <c r="A12" s="41"/>
      <c r="B12" s="285" t="s">
        <v>7</v>
      </c>
      <c r="C12" s="38" t="s">
        <v>8</v>
      </c>
      <c r="D12" s="41"/>
      <c r="E12" s="41"/>
      <c r="F12" s="41"/>
      <c r="G12" s="41"/>
      <c r="H12" s="41"/>
    </row>
    <row r="13" spans="1:8" x14ac:dyDescent="0.4">
      <c r="A13" s="41"/>
      <c r="B13" s="285" t="s">
        <v>9</v>
      </c>
      <c r="C13" s="38" t="s">
        <v>10</v>
      </c>
      <c r="D13" s="41"/>
      <c r="E13" s="41"/>
      <c r="F13" s="41"/>
      <c r="G13" s="41"/>
      <c r="H13" s="41"/>
    </row>
    <row r="14" spans="1:8" x14ac:dyDescent="0.4">
      <c r="A14" s="41"/>
      <c r="B14" s="285" t="s">
        <v>11</v>
      </c>
      <c r="C14" s="38" t="s">
        <v>10</v>
      </c>
      <c r="D14" s="41"/>
      <c r="E14" s="41"/>
      <c r="F14" s="41"/>
      <c r="G14" s="41"/>
      <c r="H14" s="41"/>
    </row>
    <row r="15" spans="1:8" x14ac:dyDescent="0.4">
      <c r="A15" s="41"/>
      <c r="B15" s="285" t="s">
        <v>12</v>
      </c>
      <c r="C15" s="38" t="s">
        <v>13</v>
      </c>
      <c r="D15" s="41"/>
      <c r="E15" s="41"/>
      <c r="F15" s="41"/>
      <c r="G15" s="41"/>
      <c r="H15" s="41"/>
    </row>
    <row r="16" spans="1:8" x14ac:dyDescent="0.4">
      <c r="A16" s="41"/>
      <c r="B16" s="285" t="s">
        <v>14</v>
      </c>
      <c r="C16" s="38" t="s">
        <v>15</v>
      </c>
      <c r="D16" s="41"/>
      <c r="E16" s="41"/>
      <c r="F16" s="41"/>
      <c r="G16" s="41"/>
      <c r="H16" s="41"/>
    </row>
    <row r="17" spans="1:8" x14ac:dyDescent="0.4">
      <c r="A17" s="41"/>
      <c r="B17" s="285" t="s">
        <v>16</v>
      </c>
      <c r="C17" s="38" t="s">
        <v>17</v>
      </c>
      <c r="D17" s="41"/>
      <c r="E17" s="41"/>
      <c r="F17" s="41"/>
      <c r="G17" s="41"/>
      <c r="H17" s="41"/>
    </row>
    <row r="18" spans="1:8" x14ac:dyDescent="0.4">
      <c r="A18" s="41"/>
      <c r="B18" s="285" t="s">
        <v>18</v>
      </c>
      <c r="C18" s="38" t="s">
        <v>19</v>
      </c>
      <c r="D18" s="41"/>
      <c r="E18" s="41"/>
      <c r="F18" s="41"/>
      <c r="G18" s="41"/>
      <c r="H18" s="41"/>
    </row>
    <row r="19" spans="1:8" x14ac:dyDescent="0.4">
      <c r="A19" s="41"/>
      <c r="B19" s="285" t="s">
        <v>20</v>
      </c>
      <c r="C19" s="38" t="s">
        <v>21</v>
      </c>
      <c r="D19" s="41"/>
      <c r="E19" s="41"/>
      <c r="F19" s="41"/>
      <c r="G19" s="41"/>
      <c r="H19" s="41"/>
    </row>
    <row r="20" spans="1:8" x14ac:dyDescent="0.4">
      <c r="A20" s="41"/>
      <c r="B20" s="285" t="s">
        <v>22</v>
      </c>
      <c r="C20" s="38" t="s">
        <v>23</v>
      </c>
      <c r="D20" s="41"/>
      <c r="E20" s="41"/>
      <c r="F20" s="41"/>
      <c r="G20" s="41"/>
      <c r="H20" s="41"/>
    </row>
    <row r="21" spans="1:8" x14ac:dyDescent="0.4">
      <c r="A21" s="41"/>
      <c r="B21" s="285" t="s">
        <v>24</v>
      </c>
      <c r="C21" s="38" t="s">
        <v>25</v>
      </c>
      <c r="D21" s="41"/>
      <c r="E21" s="41"/>
      <c r="F21" s="41"/>
      <c r="G21" s="41"/>
      <c r="H21" s="41"/>
    </row>
    <row r="22" spans="1:8" x14ac:dyDescent="0.4">
      <c r="A22" s="41"/>
      <c r="B22" s="285" t="s">
        <v>26</v>
      </c>
      <c r="C22" s="38" t="s">
        <v>27</v>
      </c>
      <c r="D22" s="41"/>
      <c r="E22" s="41"/>
      <c r="F22" s="41"/>
      <c r="G22" s="41"/>
      <c r="H22" s="41"/>
    </row>
    <row r="23" spans="1:8" x14ac:dyDescent="0.4">
      <c r="A23" s="41"/>
      <c r="B23" s="285" t="s">
        <v>28</v>
      </c>
      <c r="C23" s="38" t="s">
        <v>29</v>
      </c>
      <c r="D23" s="41"/>
      <c r="E23" s="41"/>
      <c r="F23" s="41"/>
      <c r="G23" s="41"/>
      <c r="H23" s="41"/>
    </row>
    <row r="24" spans="1:8" x14ac:dyDescent="0.4">
      <c r="A24" s="41"/>
      <c r="B24" s="285" t="s">
        <v>30</v>
      </c>
      <c r="C24" s="38" t="s">
        <v>31</v>
      </c>
      <c r="D24" s="41"/>
      <c r="E24" s="41"/>
      <c r="F24" s="41"/>
      <c r="G24" s="41"/>
      <c r="H24" s="41"/>
    </row>
    <row r="25" spans="1:8" x14ac:dyDescent="0.4">
      <c r="A25" s="41"/>
      <c r="B25" s="285" t="s">
        <v>32</v>
      </c>
      <c r="C25" s="38" t="s">
        <v>33</v>
      </c>
      <c r="D25" s="41"/>
      <c r="E25" s="41"/>
      <c r="F25" s="41"/>
      <c r="G25" s="41"/>
      <c r="H25" s="41"/>
    </row>
    <row r="26" spans="1:8" x14ac:dyDescent="0.4">
      <c r="A26" s="41"/>
      <c r="B26" s="285" t="s">
        <v>34</v>
      </c>
      <c r="C26" s="38" t="s">
        <v>35</v>
      </c>
      <c r="D26" s="41"/>
      <c r="E26" s="41"/>
      <c r="F26" s="41"/>
      <c r="G26" s="41"/>
      <c r="H26" s="41"/>
    </row>
    <row r="27" spans="1:8" x14ac:dyDescent="0.4">
      <c r="A27" s="41"/>
      <c r="B27" s="285" t="s">
        <v>36</v>
      </c>
      <c r="C27" s="38" t="s">
        <v>37</v>
      </c>
      <c r="D27" s="41"/>
      <c r="E27" s="41"/>
      <c r="F27" s="41"/>
      <c r="G27" s="41"/>
      <c r="H27" s="41"/>
    </row>
    <row r="28" spans="1:8" x14ac:dyDescent="0.4">
      <c r="A28" s="41"/>
      <c r="B28" s="285" t="s">
        <v>38</v>
      </c>
      <c r="C28" s="38" t="s">
        <v>39</v>
      </c>
      <c r="D28" s="41"/>
      <c r="E28" s="41"/>
      <c r="F28" s="41"/>
      <c r="G28" s="41"/>
      <c r="H28" s="41"/>
    </row>
    <row r="29" spans="1:8" x14ac:dyDescent="0.4">
      <c r="A29" s="41"/>
      <c r="B29" s="285" t="s">
        <v>40</v>
      </c>
      <c r="C29" s="38" t="s">
        <v>41</v>
      </c>
      <c r="D29" s="41"/>
      <c r="E29" s="41"/>
      <c r="F29" s="41"/>
      <c r="G29" s="41"/>
      <c r="H29" s="41"/>
    </row>
    <row r="30" spans="1:8" x14ac:dyDescent="0.4">
      <c r="A30" s="41"/>
      <c r="B30" s="285" t="s">
        <v>42</v>
      </c>
      <c r="C30" s="38" t="s">
        <v>43</v>
      </c>
      <c r="D30" s="41"/>
      <c r="E30" s="41"/>
      <c r="F30" s="41"/>
      <c r="G30" s="41"/>
      <c r="H30" s="41"/>
    </row>
    <row r="31" spans="1:8" x14ac:dyDescent="0.4">
      <c r="A31" s="41"/>
      <c r="B31" s="285" t="s">
        <v>44</v>
      </c>
      <c r="C31" s="38" t="s">
        <v>45</v>
      </c>
      <c r="D31" s="41"/>
      <c r="E31" s="41"/>
      <c r="F31" s="41"/>
      <c r="G31" s="41"/>
      <c r="H31" s="41"/>
    </row>
    <row r="32" spans="1:8" x14ac:dyDescent="0.4">
      <c r="A32" s="41"/>
      <c r="B32" s="285" t="s">
        <v>46</v>
      </c>
      <c r="C32" s="38" t="s">
        <v>47</v>
      </c>
      <c r="D32" s="41"/>
      <c r="E32" s="41"/>
      <c r="F32" s="41"/>
      <c r="G32" s="41"/>
      <c r="H32" s="41"/>
    </row>
    <row r="33" spans="1:8" x14ac:dyDescent="0.4">
      <c r="A33" s="41"/>
      <c r="B33" s="285" t="s">
        <v>48</v>
      </c>
      <c r="C33" s="38" t="s">
        <v>49</v>
      </c>
      <c r="D33" s="41"/>
      <c r="E33" s="41"/>
      <c r="F33" s="41"/>
      <c r="G33" s="41"/>
      <c r="H33" s="41"/>
    </row>
    <row r="34" spans="1:8" x14ac:dyDescent="0.4">
      <c r="A34" s="41"/>
      <c r="B34" s="285" t="s">
        <v>50</v>
      </c>
      <c r="C34" s="38" t="s">
        <v>51</v>
      </c>
      <c r="D34" s="41"/>
      <c r="E34" s="41"/>
      <c r="F34" s="41"/>
      <c r="G34" s="41"/>
      <c r="H34" s="41"/>
    </row>
    <row r="35" spans="1:8" x14ac:dyDescent="0.4">
      <c r="A35" s="41"/>
      <c r="B35" s="285" t="s">
        <v>52</v>
      </c>
      <c r="C35" s="38" t="s">
        <v>53</v>
      </c>
      <c r="D35" s="41"/>
      <c r="E35" s="41"/>
      <c r="F35" s="41"/>
      <c r="G35" s="41"/>
      <c r="H35" s="41"/>
    </row>
    <row r="36" spans="1:8" x14ac:dyDescent="0.4">
      <c r="A36" s="41"/>
      <c r="B36" s="285" t="s">
        <v>54</v>
      </c>
      <c r="C36" s="38" t="s">
        <v>55</v>
      </c>
      <c r="D36" s="41"/>
      <c r="E36" s="41"/>
      <c r="F36" s="41"/>
      <c r="G36" s="41"/>
      <c r="H36" s="41"/>
    </row>
    <row r="37" spans="1:8" x14ac:dyDescent="0.4">
      <c r="A37" s="41"/>
      <c r="B37" s="285" t="s">
        <v>56</v>
      </c>
      <c r="C37" s="38" t="s">
        <v>57</v>
      </c>
      <c r="D37" s="41"/>
      <c r="E37" s="41"/>
      <c r="F37" s="41"/>
      <c r="G37" s="41"/>
      <c r="H37" s="41"/>
    </row>
    <row r="38" spans="1:8" x14ac:dyDescent="0.4">
      <c r="A38" s="41"/>
      <c r="B38" s="285" t="s">
        <v>58</v>
      </c>
      <c r="C38" s="38" t="s">
        <v>59</v>
      </c>
      <c r="D38" s="41"/>
      <c r="E38" s="41"/>
      <c r="F38" s="41"/>
      <c r="G38" s="41"/>
      <c r="H38" s="41"/>
    </row>
    <row r="39" spans="1:8" x14ac:dyDescent="0.4">
      <c r="A39" s="41"/>
      <c r="B39" s="285" t="s">
        <v>60</v>
      </c>
      <c r="C39" s="38" t="s">
        <v>61</v>
      </c>
      <c r="D39" s="41"/>
      <c r="E39" s="41"/>
      <c r="F39" s="41"/>
      <c r="G39" s="41"/>
      <c r="H39" s="41"/>
    </row>
    <row r="40" spans="1:8" x14ac:dyDescent="0.4">
      <c r="A40" s="41"/>
      <c r="B40" s="285" t="s">
        <v>62</v>
      </c>
      <c r="C40" s="38" t="s">
        <v>63</v>
      </c>
      <c r="D40" s="41"/>
      <c r="E40" s="41"/>
      <c r="F40" s="41"/>
      <c r="G40" s="41"/>
      <c r="H40" s="41"/>
    </row>
    <row r="41" spans="1:8" x14ac:dyDescent="0.4">
      <c r="A41" s="41"/>
      <c r="B41" s="285" t="s">
        <v>64</v>
      </c>
      <c r="C41" s="38" t="s">
        <v>65</v>
      </c>
      <c r="D41" s="41"/>
      <c r="E41" s="41"/>
      <c r="F41" s="41"/>
      <c r="G41" s="41"/>
      <c r="H41" s="41"/>
    </row>
    <row r="42" spans="1:8" x14ac:dyDescent="0.4">
      <c r="A42" s="41"/>
      <c r="B42" s="285" t="s">
        <v>66</v>
      </c>
      <c r="C42" s="38" t="s">
        <v>67</v>
      </c>
      <c r="D42" s="41"/>
      <c r="E42" s="41"/>
      <c r="F42" s="41"/>
      <c r="G42" s="41"/>
      <c r="H42" s="41"/>
    </row>
    <row r="43" spans="1:8" x14ac:dyDescent="0.4">
      <c r="A43" s="41"/>
      <c r="B43" s="285" t="s">
        <v>68</v>
      </c>
      <c r="C43" s="38" t="s">
        <v>69</v>
      </c>
      <c r="D43" s="41"/>
      <c r="E43" s="41"/>
      <c r="F43" s="41"/>
      <c r="G43" s="41"/>
      <c r="H43" s="41"/>
    </row>
    <row r="44" spans="1:8" x14ac:dyDescent="0.4">
      <c r="A44" s="41"/>
      <c r="B44" s="285" t="s">
        <v>70</v>
      </c>
      <c r="C44" s="38" t="s">
        <v>71</v>
      </c>
      <c r="D44" s="41"/>
      <c r="E44" s="41"/>
      <c r="F44" s="41"/>
      <c r="G44" s="41"/>
      <c r="H44" s="41"/>
    </row>
    <row r="45" spans="1:8" x14ac:dyDescent="0.4">
      <c r="A45" s="41"/>
      <c r="B45" s="285" t="s">
        <v>72</v>
      </c>
      <c r="C45" s="38" t="s">
        <v>73</v>
      </c>
      <c r="D45" s="41"/>
      <c r="E45" s="41"/>
      <c r="F45" s="41"/>
      <c r="G45" s="41"/>
      <c r="H45" s="41"/>
    </row>
    <row r="46" spans="1:8" x14ac:dyDescent="0.4">
      <c r="A46" s="41"/>
      <c r="B46" s="285" t="s">
        <v>74</v>
      </c>
      <c r="C46" s="38" t="s">
        <v>75</v>
      </c>
      <c r="D46" s="41"/>
      <c r="E46" s="41"/>
      <c r="F46" s="41"/>
      <c r="G46" s="41"/>
      <c r="H46" s="41"/>
    </row>
    <row r="47" spans="1:8" x14ac:dyDescent="0.4">
      <c r="A47" s="41"/>
      <c r="B47" s="285" t="s">
        <v>76</v>
      </c>
      <c r="C47" s="38" t="s">
        <v>77</v>
      </c>
      <c r="D47" s="41"/>
      <c r="E47" s="41"/>
      <c r="F47" s="41"/>
      <c r="G47" s="41"/>
      <c r="H47" s="41"/>
    </row>
    <row r="48" spans="1:8" x14ac:dyDescent="0.4">
      <c r="A48" s="41"/>
      <c r="B48" s="4" t="s">
        <v>78</v>
      </c>
      <c r="C48" s="38" t="s">
        <v>79</v>
      </c>
      <c r="D48" s="41"/>
      <c r="E48" s="41"/>
      <c r="F48" s="41"/>
      <c r="G48" s="41"/>
      <c r="H48" s="41"/>
    </row>
    <row r="49" spans="1:8" x14ac:dyDescent="0.4">
      <c r="A49" s="41"/>
      <c r="B49" s="4" t="s">
        <v>80</v>
      </c>
      <c r="C49" s="38" t="s">
        <v>81</v>
      </c>
      <c r="D49" s="41"/>
      <c r="E49" s="41"/>
      <c r="F49" s="41"/>
      <c r="G49" s="41"/>
      <c r="H49" s="41"/>
    </row>
    <row r="50" spans="1:8" x14ac:dyDescent="0.4">
      <c r="A50" s="41"/>
      <c r="B50" s="4" t="s">
        <v>82</v>
      </c>
      <c r="C50" s="38" t="s">
        <v>767</v>
      </c>
      <c r="D50" s="41"/>
      <c r="E50" s="41"/>
      <c r="F50" s="41"/>
      <c r="G50" s="41"/>
      <c r="H50" s="41"/>
    </row>
    <row r="51" spans="1:8" x14ac:dyDescent="0.4">
      <c r="A51" s="41"/>
      <c r="B51" s="4" t="s">
        <v>83</v>
      </c>
      <c r="C51" s="38" t="s">
        <v>84</v>
      </c>
      <c r="D51" s="41"/>
      <c r="E51" s="41"/>
      <c r="F51" s="41"/>
      <c r="G51" s="41"/>
      <c r="H51" s="41"/>
    </row>
    <row r="52" spans="1:8" x14ac:dyDescent="0.4">
      <c r="A52" s="41"/>
      <c r="B52" s="4" t="s">
        <v>85</v>
      </c>
      <c r="C52" s="38" t="s">
        <v>86</v>
      </c>
      <c r="D52" s="41"/>
      <c r="E52" s="41"/>
      <c r="F52" s="41"/>
      <c r="G52" s="41"/>
      <c r="H52" s="41"/>
    </row>
    <row r="53" spans="1:8" x14ac:dyDescent="0.4">
      <c r="A53" s="41"/>
      <c r="B53" s="285" t="s">
        <v>87</v>
      </c>
      <c r="C53" s="38" t="s">
        <v>88</v>
      </c>
      <c r="D53" s="41"/>
      <c r="E53" s="41"/>
      <c r="F53" s="41"/>
      <c r="G53" s="41"/>
      <c r="H53" s="41"/>
    </row>
    <row r="54" spans="1:8" x14ac:dyDescent="0.4">
      <c r="A54" s="41"/>
      <c r="B54" s="4" t="s">
        <v>89</v>
      </c>
      <c r="C54" s="38" t="s">
        <v>90</v>
      </c>
      <c r="D54" s="41"/>
      <c r="E54" s="41"/>
      <c r="F54" s="41"/>
      <c r="G54" s="41"/>
      <c r="H54" s="41"/>
    </row>
    <row r="55" spans="1:8" x14ac:dyDescent="0.4">
      <c r="A55" s="41"/>
      <c r="B55" s="285" t="s">
        <v>91</v>
      </c>
      <c r="C55" s="38" t="s">
        <v>92</v>
      </c>
      <c r="D55" s="41"/>
      <c r="E55" s="41"/>
      <c r="F55" s="41"/>
      <c r="G55" s="41"/>
      <c r="H55" s="41"/>
    </row>
    <row r="56" spans="1:8" x14ac:dyDescent="0.4">
      <c r="A56" s="41"/>
      <c r="B56" s="4" t="s">
        <v>93</v>
      </c>
      <c r="C56" s="38" t="s">
        <v>94</v>
      </c>
      <c r="D56" s="41"/>
      <c r="E56" s="41"/>
      <c r="F56" s="41"/>
      <c r="G56" s="41"/>
      <c r="H56" s="41"/>
    </row>
    <row r="57" spans="1:8" x14ac:dyDescent="0.4">
      <c r="A57" s="41"/>
      <c r="B57" s="285" t="s">
        <v>95</v>
      </c>
      <c r="C57" s="38" t="s">
        <v>96</v>
      </c>
      <c r="D57" s="41"/>
      <c r="E57" s="41"/>
      <c r="F57" s="41"/>
      <c r="G57" s="41"/>
      <c r="H57" s="41"/>
    </row>
    <row r="58" spans="1:8" x14ac:dyDescent="0.4">
      <c r="A58" s="41"/>
      <c r="B58" s="285" t="s">
        <v>97</v>
      </c>
      <c r="C58" s="38" t="s">
        <v>98</v>
      </c>
      <c r="D58" s="41"/>
      <c r="E58" s="41"/>
      <c r="F58" s="41"/>
      <c r="G58" s="41"/>
      <c r="H58" s="41"/>
    </row>
    <row r="59" spans="1:8" x14ac:dyDescent="0.4">
      <c r="A59" s="41"/>
      <c r="B59" s="285" t="s">
        <v>99</v>
      </c>
      <c r="C59" s="38" t="s">
        <v>100</v>
      </c>
      <c r="D59" s="41"/>
      <c r="E59" s="41"/>
      <c r="F59" s="41"/>
      <c r="G59" s="41"/>
      <c r="H59" s="41"/>
    </row>
    <row r="60" spans="1:8" x14ac:dyDescent="0.4">
      <c r="A60" s="41"/>
      <c r="B60" s="4" t="s">
        <v>101</v>
      </c>
      <c r="C60" s="38" t="s">
        <v>102</v>
      </c>
      <c r="D60" s="41"/>
      <c r="E60" s="41"/>
      <c r="F60" s="41"/>
      <c r="G60" s="41"/>
      <c r="H60" s="41"/>
    </row>
    <row r="61" spans="1:8" x14ac:dyDescent="0.4">
      <c r="A61" s="41"/>
      <c r="B61" s="285" t="s">
        <v>103</v>
      </c>
      <c r="C61" s="38" t="s">
        <v>736</v>
      </c>
      <c r="D61" s="41"/>
      <c r="E61" s="41"/>
      <c r="F61" s="41"/>
      <c r="G61" s="41"/>
      <c r="H61" s="41"/>
    </row>
    <row r="62" spans="1:8" x14ac:dyDescent="0.4">
      <c r="A62" s="41"/>
      <c r="B62" s="4" t="s">
        <v>104</v>
      </c>
      <c r="C62" s="38" t="s">
        <v>105</v>
      </c>
      <c r="D62" s="41"/>
      <c r="E62" s="41"/>
      <c r="F62" s="41"/>
      <c r="G62" s="41"/>
      <c r="H62" s="41"/>
    </row>
    <row r="63" spans="1:8" x14ac:dyDescent="0.4">
      <c r="A63" s="41"/>
      <c r="B63" s="285" t="s">
        <v>106</v>
      </c>
      <c r="C63" s="382" t="s">
        <v>107</v>
      </c>
      <c r="D63" s="41"/>
      <c r="E63" s="41"/>
      <c r="F63" s="41"/>
      <c r="G63" s="41"/>
      <c r="H63" s="41"/>
    </row>
    <row r="64" spans="1:8" x14ac:dyDescent="0.4">
      <c r="A64" s="41"/>
      <c r="B64" s="4" t="s">
        <v>108</v>
      </c>
      <c r="C64" s="38" t="s">
        <v>109</v>
      </c>
      <c r="D64" s="41"/>
      <c r="E64" s="41"/>
      <c r="F64" s="41"/>
      <c r="G64" s="41"/>
      <c r="H64" s="41"/>
    </row>
    <row r="65" spans="1:8" x14ac:dyDescent="0.4">
      <c r="A65" s="41"/>
      <c r="B65" s="285" t="s">
        <v>110</v>
      </c>
      <c r="C65" s="38" t="s">
        <v>109</v>
      </c>
      <c r="D65" s="41"/>
      <c r="E65" s="41"/>
      <c r="F65" s="41"/>
      <c r="G65" s="41"/>
      <c r="H65" s="41"/>
    </row>
    <row r="66" spans="1:8" x14ac:dyDescent="0.4">
      <c r="A66" s="41"/>
      <c r="B66" s="285" t="s">
        <v>111</v>
      </c>
      <c r="C66" s="38" t="s">
        <v>112</v>
      </c>
      <c r="D66" s="41"/>
      <c r="E66" s="41"/>
      <c r="F66" s="41"/>
      <c r="G66" s="41"/>
      <c r="H66" s="41"/>
    </row>
    <row r="67" spans="1:8" x14ac:dyDescent="0.4">
      <c r="A67" s="41"/>
      <c r="B67" s="4" t="s">
        <v>113</v>
      </c>
      <c r="C67" s="38" t="s">
        <v>114</v>
      </c>
      <c r="D67" s="41"/>
      <c r="E67" s="41"/>
      <c r="F67" s="41"/>
      <c r="G67" s="41"/>
      <c r="H67" s="41"/>
    </row>
    <row r="68" spans="1:8" x14ac:dyDescent="0.4">
      <c r="A68" s="41"/>
      <c r="B68" s="285" t="s">
        <v>115</v>
      </c>
      <c r="C68" s="38" t="s">
        <v>116</v>
      </c>
      <c r="D68" s="41"/>
      <c r="E68" s="41"/>
      <c r="F68" s="41"/>
      <c r="G68" s="41"/>
      <c r="H68" s="41"/>
    </row>
    <row r="69" spans="1:8" x14ac:dyDescent="0.4">
      <c r="A69" s="41"/>
      <c r="B69" s="285" t="s">
        <v>117</v>
      </c>
      <c r="C69" s="38" t="s">
        <v>118</v>
      </c>
      <c r="D69" s="41"/>
      <c r="E69" s="41"/>
      <c r="F69" s="41"/>
      <c r="G69" s="41"/>
      <c r="H69" s="41"/>
    </row>
    <row r="70" spans="1:8" x14ac:dyDescent="0.4">
      <c r="A70" s="41"/>
      <c r="B70" s="4" t="s">
        <v>119</v>
      </c>
      <c r="C70" s="38" t="s">
        <v>120</v>
      </c>
      <c r="D70" s="41"/>
      <c r="E70" s="41"/>
      <c r="F70" s="41"/>
      <c r="G70" s="41"/>
      <c r="H70" s="41"/>
    </row>
    <row r="71" spans="1:8" x14ac:dyDescent="0.4">
      <c r="A71" s="41"/>
      <c r="B71" s="285" t="s">
        <v>121</v>
      </c>
      <c r="C71" s="38" t="s">
        <v>122</v>
      </c>
      <c r="D71" s="41"/>
      <c r="E71" s="41"/>
      <c r="F71" s="41"/>
      <c r="G71" s="41"/>
      <c r="H71" s="41"/>
    </row>
    <row r="72" spans="1:8" x14ac:dyDescent="0.4">
      <c r="A72" s="41"/>
      <c r="B72" s="4" t="s">
        <v>123</v>
      </c>
      <c r="C72" s="38" t="s">
        <v>124</v>
      </c>
      <c r="D72" s="41"/>
      <c r="E72" s="41"/>
      <c r="F72" s="41"/>
      <c r="G72" s="41"/>
      <c r="H72" s="41"/>
    </row>
    <row r="73" spans="1:8" x14ac:dyDescent="0.4">
      <c r="A73" s="41"/>
      <c r="B73" s="285" t="s">
        <v>125</v>
      </c>
      <c r="C73" s="38" t="s">
        <v>126</v>
      </c>
      <c r="D73" s="41"/>
      <c r="E73" s="41"/>
      <c r="F73" s="41"/>
      <c r="G73" s="41"/>
      <c r="H73" s="41"/>
    </row>
    <row r="74" spans="1:8" x14ac:dyDescent="0.4">
      <c r="A74" s="41"/>
      <c r="B74" s="4" t="s">
        <v>127</v>
      </c>
      <c r="C74" s="38" t="s">
        <v>128</v>
      </c>
      <c r="D74" s="41"/>
      <c r="E74" s="41"/>
      <c r="F74" s="41"/>
      <c r="G74" s="41"/>
      <c r="H74" s="41"/>
    </row>
    <row r="75" spans="1:8" x14ac:dyDescent="0.4">
      <c r="A75" s="41"/>
      <c r="B75" s="285" t="s">
        <v>129</v>
      </c>
      <c r="C75" s="38" t="s">
        <v>130</v>
      </c>
      <c r="D75" s="41"/>
      <c r="E75" s="41"/>
      <c r="F75" s="41"/>
      <c r="G75" s="41"/>
      <c r="H75" s="41"/>
    </row>
    <row r="76" spans="1:8" x14ac:dyDescent="0.4">
      <c r="A76" s="41"/>
      <c r="B76" s="4" t="s">
        <v>131</v>
      </c>
      <c r="C76" s="38" t="s">
        <v>132</v>
      </c>
      <c r="D76" s="41"/>
      <c r="E76" s="41"/>
      <c r="F76" s="41"/>
      <c r="G76" s="41"/>
      <c r="H76" s="41"/>
    </row>
    <row r="77" spans="1:8" x14ac:dyDescent="0.4">
      <c r="A77" s="41"/>
      <c r="B77" s="4" t="s">
        <v>133</v>
      </c>
      <c r="C77" s="38" t="s">
        <v>134</v>
      </c>
      <c r="D77" s="41"/>
      <c r="E77" s="41"/>
      <c r="F77" s="41"/>
      <c r="G77" s="41"/>
      <c r="H77" s="41"/>
    </row>
    <row r="78" spans="1:8" x14ac:dyDescent="0.4">
      <c r="A78" s="41"/>
      <c r="B78" s="285" t="s">
        <v>135</v>
      </c>
      <c r="C78" s="38" t="s">
        <v>747</v>
      </c>
      <c r="D78" s="41"/>
      <c r="E78" s="41"/>
      <c r="F78" s="41"/>
      <c r="G78" s="41"/>
      <c r="H78" s="41"/>
    </row>
    <row r="79" spans="1:8" x14ac:dyDescent="0.4">
      <c r="A79" s="41"/>
      <c r="B79" s="4" t="s">
        <v>136</v>
      </c>
      <c r="C79" s="38" t="s">
        <v>137</v>
      </c>
      <c r="D79" s="41"/>
      <c r="E79" s="41"/>
      <c r="F79" s="41"/>
      <c r="G79" s="41"/>
      <c r="H79" s="41"/>
    </row>
    <row r="80" spans="1:8" x14ac:dyDescent="0.4">
      <c r="A80" s="41"/>
      <c r="B80" s="285" t="s">
        <v>138</v>
      </c>
      <c r="C80" s="38" t="s">
        <v>748</v>
      </c>
      <c r="D80" s="41"/>
      <c r="E80" s="41"/>
      <c r="F80" s="41"/>
      <c r="G80" s="41"/>
      <c r="H80" s="41"/>
    </row>
    <row r="81" spans="1:8" x14ac:dyDescent="0.4">
      <c r="A81" s="41"/>
      <c r="B81" s="285" t="s">
        <v>139</v>
      </c>
      <c r="C81" s="38" t="s">
        <v>749</v>
      </c>
      <c r="D81" s="41"/>
      <c r="E81" s="41"/>
      <c r="F81" s="41"/>
      <c r="G81" s="41"/>
      <c r="H81" s="41"/>
    </row>
    <row r="82" spans="1:8" x14ac:dyDescent="0.4">
      <c r="A82" s="41"/>
      <c r="B82" s="4" t="s">
        <v>140</v>
      </c>
      <c r="C82" s="38" t="s">
        <v>750</v>
      </c>
      <c r="D82" s="41"/>
      <c r="E82" s="41"/>
      <c r="F82" s="41"/>
      <c r="G82" s="41"/>
      <c r="H82" s="41"/>
    </row>
    <row r="83" spans="1:8" x14ac:dyDescent="0.4">
      <c r="A83" s="41"/>
      <c r="B83" s="4" t="s">
        <v>141</v>
      </c>
      <c r="C83" s="38" t="s">
        <v>142</v>
      </c>
      <c r="D83" s="41"/>
      <c r="E83" s="41"/>
      <c r="F83" s="41"/>
      <c r="G83" s="41"/>
      <c r="H83" s="41"/>
    </row>
    <row r="84" spans="1:8" x14ac:dyDescent="0.4">
      <c r="A84" s="41"/>
      <c r="B84" s="4" t="s">
        <v>143</v>
      </c>
      <c r="C84" s="38" t="s">
        <v>144</v>
      </c>
      <c r="D84" s="41"/>
      <c r="E84" s="41"/>
      <c r="F84" s="41"/>
      <c r="G84" s="41"/>
      <c r="H84" s="41"/>
    </row>
    <row r="85" spans="1:8" x14ac:dyDescent="0.4">
      <c r="A85" s="41"/>
      <c r="B85" s="4" t="s">
        <v>145</v>
      </c>
      <c r="C85" s="38" t="s">
        <v>751</v>
      </c>
      <c r="D85" s="41"/>
      <c r="E85" s="41"/>
      <c r="F85" s="41"/>
      <c r="G85" s="41"/>
      <c r="H85" s="41"/>
    </row>
    <row r="86" spans="1:8" x14ac:dyDescent="0.4">
      <c r="A86" s="41"/>
      <c r="B86" s="4" t="s">
        <v>146</v>
      </c>
      <c r="C86" s="38" t="s">
        <v>147</v>
      </c>
      <c r="D86" s="41"/>
      <c r="E86" s="41"/>
      <c r="F86" s="41"/>
      <c r="G86" s="41"/>
      <c r="H86" s="41"/>
    </row>
    <row r="87" spans="1:8" x14ac:dyDescent="0.4">
      <c r="A87" s="41"/>
      <c r="B87" s="4" t="s">
        <v>148</v>
      </c>
      <c r="C87" s="38" t="s">
        <v>149</v>
      </c>
      <c r="D87" s="41"/>
      <c r="E87" s="41"/>
      <c r="F87" s="41"/>
      <c r="G87" s="41"/>
      <c r="H87" s="41"/>
    </row>
    <row r="88" spans="1:8" x14ac:dyDescent="0.4">
      <c r="A88" s="41"/>
      <c r="B88" s="4" t="s">
        <v>150</v>
      </c>
      <c r="C88" s="38" t="s">
        <v>151</v>
      </c>
      <c r="D88" s="41"/>
      <c r="E88" s="41"/>
      <c r="F88" s="41"/>
      <c r="G88" s="41"/>
      <c r="H88" s="41"/>
    </row>
    <row r="89" spans="1:8" x14ac:dyDescent="0.4">
      <c r="A89" s="41"/>
      <c r="B89" s="4" t="s">
        <v>152</v>
      </c>
      <c r="C89" s="38" t="s">
        <v>153</v>
      </c>
      <c r="D89" s="41"/>
      <c r="E89" s="41"/>
      <c r="F89" s="41"/>
      <c r="G89" s="41"/>
      <c r="H89" s="41"/>
    </row>
    <row r="90" spans="1:8" x14ac:dyDescent="0.4">
      <c r="A90" s="41"/>
      <c r="B90" s="238"/>
      <c r="C90" s="234"/>
      <c r="D90" s="41"/>
      <c r="E90" s="41"/>
      <c r="F90" s="41"/>
      <c r="G90" s="41"/>
      <c r="H90" s="41"/>
    </row>
  </sheetData>
  <phoneticPr fontId="68" type="noConversion"/>
  <hyperlinks>
    <hyperlink ref="B9" location="'Flow diagram 2019'!A1" display="Flow diagram 2019" xr:uid="{A6AD2279-4C78-408F-90ED-D0B72D529F2E}"/>
    <hyperlink ref="B10" location="'Table 1.1'!A1" display="Table 1.1" xr:uid="{8DCCCD65-8AC6-4B41-9E94-3BC5C051861E}"/>
    <hyperlink ref="B12" location="'Table 1.3'!A1" display="Table 1.3" xr:uid="{091836BC-6DAE-4541-8888-B8CE35C363A9}"/>
    <hyperlink ref="B13" location="'Table 1.4'!A1" display="Table 1.4" xr:uid="{D9EE74B0-C456-48ED-9A7E-32CD3AB68EB5}"/>
    <hyperlink ref="B14" location="'Figure 1.1'!A1" display="Figure 1.1" xr:uid="{79E3D67D-167B-4EE5-8E99-AF63D1A60FF4}"/>
    <hyperlink ref="B15" location="'Table 1.5a'!A1" display="Table 1.5a" xr:uid="{C4E9A777-96BA-4D24-835C-761E6CEBF68E}"/>
    <hyperlink ref="B16" location="'Table 1.5b'!A1" display="Table 1.5b" xr:uid="{C4272E80-B157-41B2-9EAE-6BE9D68CDD7F}"/>
    <hyperlink ref="B17" location="'Table 1.6'!A1" display="Table 1.6" xr:uid="{DCF4DBB8-CB25-48DA-81D0-61DE9372B40E}"/>
    <hyperlink ref="B18" location="'Table 1.7a'!A1" display="Table 1.7a" xr:uid="{E9A06BDE-630C-404C-B6F6-E687982E3AA3}"/>
    <hyperlink ref="B22" location="'Table 1.8'!A1" display="Table 1.8" xr:uid="{E8052646-267F-44FA-AEF0-31A7C5C856B4}"/>
    <hyperlink ref="B23" location="'Table 1.9'!A1" display="Table 1.9" xr:uid="{ABCC2B1A-1513-40E9-BD04-AA650AA42DF9}"/>
    <hyperlink ref="B24" location="'Table 1.10a'!A1" display="Table 1.10a" xr:uid="{79B7E993-09D1-4886-9FAF-48FEC6DB5DFB}"/>
    <hyperlink ref="B25" location="'Table 1.10b'!A1" display="Table 1.10b" xr:uid="{1FED8DAD-1631-4FE9-8608-A5DBF23DA9E3}"/>
    <hyperlink ref="B28" location="'Table 1.11'!A1" display="Table 1.11" xr:uid="{D4B94D63-6A61-4F44-8A22-EFECBA3EFBAA}"/>
    <hyperlink ref="B29" location="'Table 1.12'!A1" display="Table 1.12" xr:uid="{646A939C-D42D-42D4-B523-7C07C66D7801}"/>
    <hyperlink ref="B30" location="'Table 1.13'!A1" display="Table 1.13" xr:uid="{980D871D-324C-4C88-9D2E-AF75505ED950}"/>
    <hyperlink ref="B31" location="'Figure 1.2'!A1" display="Figure 1.2" xr:uid="{85BE6998-0875-4AC4-ACB5-9B5840FEFA0B}"/>
    <hyperlink ref="B32" location="'Table 1.14'!A1" display="Table 1.14" xr:uid="{4CF23209-2259-4F1C-BC3F-1A2CE56AD0A9}"/>
    <hyperlink ref="B33" location="'Table 1.15'!A1" display="Table 1.15" xr:uid="{9F615F84-57CD-4BC6-A5FC-46CBB209EF48}"/>
    <hyperlink ref="B35" location="'Table 1.17'!A1" display="Table 1.17" xr:uid="{C6C00E33-2C1B-48A6-A3ED-049A8B0DB7D7}"/>
    <hyperlink ref="B36" location="'Table 1.18'!A1" display="Table 1.18" xr:uid="{26F1FF96-CB66-49AA-8739-901D1ECCF09D}"/>
    <hyperlink ref="B37" location="'Table 1.19'!A1" display="Table 1.19" xr:uid="{B9502625-69AC-4109-BF88-0D80BAEF7261}"/>
    <hyperlink ref="B39" location="'Figure 1.3'!A1" display="Figure 1.3" xr:uid="{AD9E535D-DC91-4AEA-8B29-04DE895F89A4}"/>
    <hyperlink ref="B40" location="'Table 1.21'!A1" display="Table 1.21" xr:uid="{7C9AB764-0F95-4753-9CA1-58B6C79969BC}"/>
    <hyperlink ref="B41" location="'Table 1.22'!A1" display="Table 1.22" xr:uid="{CC81C246-E06D-4402-B32F-DA11AC1F0E19}"/>
    <hyperlink ref="B42" location="'Figure 1.4'!A1" display="Figure 1.4" xr:uid="{24269ED9-CC46-4B2F-BC36-91BAF5B7BDBC}"/>
    <hyperlink ref="B43" location="'Figure 1.5'!A1" display="Figure 1.5" xr:uid="{58EC46AF-AB3E-43FE-B7BA-6A3B58F19474}"/>
    <hyperlink ref="B44" location="'Table 1.23'!A1" display="Table 1.23" xr:uid="{AF8C2628-1AC6-402B-AE9B-6DACBE0146F9}"/>
    <hyperlink ref="B45" location="'Table 1.24'!A1" display="Table 1.24" xr:uid="{2CF34EBB-D381-4E4B-B99C-6E71D5F40CE3}"/>
    <hyperlink ref="B46" location="'Figure 1.6'!A1" display="Figure 1.6" xr:uid="{0CD79A19-1DAC-4ED2-87AC-AC2F2E1DD023}"/>
    <hyperlink ref="B48" location="'Table 1.26a'!A1" display="Table 1.26a" xr:uid="{82A490EC-9408-4ACA-8CC5-A11EF70B7AC0}"/>
    <hyperlink ref="B49" location="'Figure 1.7'!A1" display="Figure 1.7" xr:uid="{5A2ECCDF-DDF9-485B-ADA8-D42A674F8E66}"/>
    <hyperlink ref="B52" location="'Table 1.28'!A1" display="Table 1.28" xr:uid="{657E3815-EBEE-4C70-BACA-F9C3058C741A}"/>
    <hyperlink ref="B53" location="'Table 1.29'!A1" display="Table 1.29" xr:uid="{252A2007-708B-443E-B624-68A13CCF4AD9}"/>
    <hyperlink ref="B54" location="'Table 1.30'!A1" display="Table 1.30" xr:uid="{EC5A00EC-AD53-4444-B138-17CD9C2545A9}"/>
    <hyperlink ref="B55" location="'Table 1.31'!A1" display="Table 1.31" xr:uid="{7647E073-12F7-42E7-9178-53953A4F7AB0}"/>
    <hyperlink ref="B56" location="'Table 1.32'!A1" display="Table 1.32" xr:uid="{D27410D2-2042-4FD7-A6B1-E4DF664338BF}"/>
    <hyperlink ref="B57" location="'Table 1.33a'!A1" display="Table 1.33a" xr:uid="{602DB668-F4AD-48BF-BD57-3FB20DAE85C0}"/>
    <hyperlink ref="B60" location="'Table 1.34'!A1" display="Table 1.34" xr:uid="{801A4754-C040-497E-BBE3-359D70CC816F}"/>
    <hyperlink ref="B61" location="'Table 1.35'!A1" display="Table 1.35" xr:uid="{5AC40BD5-16E6-4FEA-87F1-86178A5BB227}"/>
    <hyperlink ref="B62" location="'Table 1.36'!A1" display="Table 1.36" xr:uid="{E764A432-BEDD-461D-95BA-0D177E5B82AD}"/>
    <hyperlink ref="B63" location="'Table 1.37'!A1" display="Table 1.37" xr:uid="{56B800A7-F1BC-400F-BFEB-F7E8EF6710C1}"/>
    <hyperlink ref="B64" location="'Table 1.38'!A1" display="Table 1.38" xr:uid="{DB83BD9D-250B-4E88-8875-2319AD627CCE}"/>
    <hyperlink ref="B65" location="'Figure 1.8'!A1" display="Figure 1.8" xr:uid="{35380951-3A00-4892-A38A-83E27180132D}"/>
    <hyperlink ref="B66" location="'Table 1.39'!A1" display="Table 1.39" xr:uid="{162B7A49-5E95-4593-A36B-ED3EFE54537A}"/>
    <hyperlink ref="B69" location="'Table 1.41'!A1" display="Table 1.41" xr:uid="{9715A8A2-D1C1-4BA1-8E5A-F84E56386721}"/>
    <hyperlink ref="B70" location="'Table 1.42'!A1" display="Table 1.42" xr:uid="{D6D67830-01BB-4EA6-95CA-C942C08F2658}"/>
    <hyperlink ref="B76" location="'Table 1.48'!A1" display="Table 1.48" xr:uid="{25EC398A-3C6E-40C0-8A78-57AA5C811E71}"/>
    <hyperlink ref="B78" location="'Table 1.49'!A1" display="Table 1.49" xr:uid="{AB09BBFC-E848-4AD1-A703-90BC08F23E54}"/>
    <hyperlink ref="B79" location="'Table 1.50'!A1" display="Table 1.50" xr:uid="{4130380C-C362-45D7-B770-18CDE8A42E62}"/>
    <hyperlink ref="B80" location="'Table 1.51'!A1" display="Table 1.51" xr:uid="{42FF9341-EE37-42E1-9C05-09D8FE385A8E}"/>
    <hyperlink ref="B81" location="'Table 1.52'!A1" display="Table 1.52" xr:uid="{0F182554-1208-4924-A5DE-7805AC2F9B44}"/>
    <hyperlink ref="B82" location="'Table 1.53'!A1" display="Table 1.53" xr:uid="{51A889D1-7F02-456B-9442-7AA06735876F}"/>
    <hyperlink ref="B83" location="'Table 1.54'!A1" display="Table 1.54" xr:uid="{E11A586F-3219-4A31-8D36-2AECDAA9E75E}"/>
    <hyperlink ref="B84" location="'Table 1.55'!A1" display="Table 1.55" xr:uid="{AFAFF557-E6E3-4135-A36C-91F6C8C86030}"/>
    <hyperlink ref="B34" location="'Table 1.16'!A1" display="Table 1.16" xr:uid="{F28046E7-B799-4DFE-8770-503891B487B5}"/>
    <hyperlink ref="B85" location="'Table 1.56'!A1" display="Table 1.56" xr:uid="{C9601C8D-1B47-4507-A78F-97D51BA9C717}"/>
    <hyperlink ref="B86" location="'Table 1.57'!A1" display="Table 1.57" xr:uid="{1190D7C7-FB1D-46DC-B817-3297355967C5}"/>
    <hyperlink ref="B87" location="'Table 1.58'!A1" display="Table 1.58" xr:uid="{2F9B926A-B997-430E-B091-EE06D9FA161F}"/>
    <hyperlink ref="B88" location="'Table 1.59'!A1" display="Table 1.59" xr:uid="{8CE8928C-284A-4C44-8530-98FB7FC0D073}"/>
    <hyperlink ref="B51" location="'Table 1.27'!A1" display="Table 1.27" xr:uid="{DFF7208E-395B-4D55-9182-B6C87BE73BEF}"/>
    <hyperlink ref="B67" location="'Table 1.40'!A1" display="Table 1.40" xr:uid="{AA0B5604-D7E7-430E-8482-4A012EACD12E}"/>
    <hyperlink ref="B47" location="'Table 1.25'!A1" display="Table 1.25" xr:uid="{915B3597-67F6-46C0-B0E7-7C3CF5EE9498}"/>
    <hyperlink ref="B19:B21" location="'Table 8'!A1" display="Table 8" xr:uid="{3C19DC10-843D-4330-ABBD-228D9DAB25E5}"/>
    <hyperlink ref="B19" location="'Table 1.7b'!A1" display="Table 1.7b" xr:uid="{D51AA9C3-3CED-4AD7-913A-E02A9640F871}"/>
    <hyperlink ref="B20" location="'Table 1.7c'!A1" display="Table 1.7c" xr:uid="{57D012D6-0B7B-4491-B469-536B43710285}"/>
    <hyperlink ref="B21" location="'Table 1.7d'!A1" display="Table 1.7d" xr:uid="{58A03421-BCD6-4BDD-8CE0-D39DA8B87F7C}"/>
    <hyperlink ref="B38" location="'Table 1.20'!A1" display="Table 1.20" xr:uid="{A4E25E9E-FA2A-43FE-9534-074CBF9B775A}"/>
    <hyperlink ref="B59" location="'Table 1.33c'!A1" display="Table 1.33c" xr:uid="{3633EB95-5872-44F3-B338-099A35921002}"/>
    <hyperlink ref="B50" location="'Table 1.26b'!A1" display="Table 1.26b" xr:uid="{4C29DBE1-8BFF-4763-9768-789FD8872131}"/>
    <hyperlink ref="B58" location="'Table 1.33b'!A1" display="Table 1.33b" xr:uid="{4C7BAE08-25F0-4803-955A-C514352D18B0}"/>
    <hyperlink ref="B77" location="'Figure 1.10'!A1" display="Figure 1.10" xr:uid="{10F074BA-25F7-45C6-9463-CFF7F1F734C3}"/>
    <hyperlink ref="B89" location="'Table 1.60'!A1" display="Table 1.60" xr:uid="{4AD4F8C4-6356-4B2C-BBE4-F3882D043982}"/>
    <hyperlink ref="B26" location="'Table 1.10c'!A1" display="Table 1.10c" xr:uid="{24D51CEB-44B3-4E46-9F10-B54086D20471}"/>
    <hyperlink ref="B27" location="'Table 1.10d'!A1" display="Table 1.10d" xr:uid="{07E61D0B-FFA5-4801-82FA-4919724FDE79}"/>
    <hyperlink ref="B11" location="'Table 1.2'!A1" display="Table 1.2" xr:uid="{AAEE6EDD-6F31-4AEC-B0DF-CAB203604280}"/>
    <hyperlink ref="B75" location="'Table 1.47'!A1" display="Table 1.47" xr:uid="{EDA57991-C099-42C0-A93F-AE3DDBCD09BA}"/>
    <hyperlink ref="B68" location="'Figure 1.9'!A1" display="Figure 1.9" xr:uid="{C9ADED58-1D98-4518-8A9D-186BA8C19C87}"/>
    <hyperlink ref="B71" location="'Tables 1.43 &amp; 1.44'!A1" display="Table 1.43" xr:uid="{C614DCF1-7810-4964-A304-B33C586D4551}"/>
    <hyperlink ref="B72" location="'Tables 1.43 &amp; 1.44'!A18" display="Table 1.44" xr:uid="{11C26299-EBCE-4694-99AB-7AE8C1E4B4C4}"/>
    <hyperlink ref="B74" location="'Table 1.46'!A1" display="Table 1.46" xr:uid="{6A9C7B27-792C-46F1-9C87-4C3CB35843C5}"/>
    <hyperlink ref="B73" location="'Table 1.45'!A1" display="Table 1.45" xr:uid="{811947CF-6FB4-4A8B-A5F1-099928482356}"/>
  </hyperlinks>
  <pageMargins left="0.70866141732283472" right="0.70866141732283472" top="0.74803149606299213" bottom="0.74803149606299213" header="0.31496062992125984" footer="0.31496062992125984"/>
  <pageSetup paperSize="9" scale="58" fitToHeight="0" orientation="landscape" r:id="rId1"/>
  <headerFooter>
    <oddFooter>&amp;C&amp;1#&amp;"Arial Black"&amp;10&amp;K000000OFFICIAL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E832-E991-4D16-B678-FD1B27FA45BB}">
  <sheetPr codeName="Sheet11"/>
  <dimension ref="A1:K17"/>
  <sheetViews>
    <sheetView zoomScaleNormal="100" workbookViewId="0"/>
  </sheetViews>
  <sheetFormatPr defaultColWidth="8.61328125" defaultRowHeight="16.8" x14ac:dyDescent="0.4"/>
  <cols>
    <col min="1" max="1" width="12.61328125" style="3" customWidth="1"/>
    <col min="2" max="2" width="22.15234375" style="3" customWidth="1"/>
    <col min="3" max="10" width="10.921875" style="3" customWidth="1"/>
    <col min="11" max="16384" width="8.61328125" style="3"/>
  </cols>
  <sheetData>
    <row r="1" spans="1:11" x14ac:dyDescent="0.4">
      <c r="A1" s="4" t="s">
        <v>154</v>
      </c>
      <c r="B1" s="28"/>
      <c r="C1" s="28"/>
      <c r="D1" s="2"/>
      <c r="E1" s="41"/>
      <c r="F1" s="41"/>
      <c r="G1" s="41"/>
      <c r="H1" s="41"/>
      <c r="I1" s="41"/>
      <c r="J1" s="41"/>
      <c r="K1" s="41"/>
    </row>
    <row r="2" spans="1:11" x14ac:dyDescent="0.4">
      <c r="A2" s="1"/>
      <c r="B2" s="28"/>
      <c r="C2" s="28"/>
      <c r="D2" s="2"/>
      <c r="E2" s="41"/>
      <c r="F2" s="41"/>
      <c r="G2" s="41"/>
      <c r="H2" s="41"/>
      <c r="I2" s="41"/>
      <c r="J2" s="41"/>
      <c r="K2" s="41"/>
    </row>
    <row r="3" spans="1:11" x14ac:dyDescent="0.4">
      <c r="A3" s="1"/>
      <c r="B3" s="28"/>
      <c r="C3" s="28"/>
      <c r="D3" s="2"/>
      <c r="E3" s="41"/>
      <c r="F3" s="41"/>
      <c r="G3" s="41"/>
      <c r="H3" s="41"/>
      <c r="I3" s="41"/>
      <c r="J3" s="41"/>
      <c r="K3" s="41"/>
    </row>
    <row r="4" spans="1:11" x14ac:dyDescent="0.4">
      <c r="A4" s="1"/>
      <c r="B4" s="29"/>
      <c r="C4" s="29"/>
      <c r="D4" s="2"/>
      <c r="E4" s="41"/>
      <c r="F4" s="41"/>
      <c r="G4" s="41"/>
      <c r="H4" s="41"/>
      <c r="I4" s="41"/>
      <c r="J4" s="41"/>
      <c r="K4" s="41"/>
    </row>
    <row r="5" spans="1:11" x14ac:dyDescent="0.4">
      <c r="A5" s="32"/>
      <c r="B5" s="33"/>
      <c r="C5" s="33"/>
      <c r="D5" s="34"/>
      <c r="E5" s="35"/>
      <c r="F5" s="35"/>
      <c r="G5" s="35"/>
      <c r="H5" s="35"/>
      <c r="I5" s="35"/>
      <c r="J5" s="35"/>
      <c r="K5" s="35"/>
    </row>
    <row r="6" spans="1:11" x14ac:dyDescent="0.4">
      <c r="A6" s="31"/>
      <c r="B6" s="31"/>
      <c r="C6" s="31"/>
      <c r="D6" s="31"/>
      <c r="E6" s="31"/>
      <c r="F6" s="31"/>
      <c r="G6" s="31"/>
      <c r="H6" s="31"/>
      <c r="I6" s="31"/>
      <c r="J6" s="31"/>
      <c r="K6" s="31"/>
    </row>
    <row r="7" spans="1:11" x14ac:dyDescent="0.4">
      <c r="A7" s="31"/>
      <c r="B7" s="10" t="s">
        <v>250</v>
      </c>
      <c r="C7" s="17"/>
      <c r="D7" s="31"/>
      <c r="E7" s="31"/>
      <c r="F7" s="31"/>
      <c r="G7" s="31"/>
      <c r="H7" s="31"/>
      <c r="I7" s="31"/>
      <c r="J7" s="31"/>
      <c r="K7" s="31"/>
    </row>
    <row r="8" spans="1:11" x14ac:dyDescent="0.4">
      <c r="A8" s="31"/>
      <c r="B8" s="10"/>
      <c r="C8" s="17"/>
      <c r="D8" s="31"/>
      <c r="E8" s="31"/>
      <c r="F8" s="31"/>
      <c r="G8" s="31"/>
      <c r="H8" s="31"/>
      <c r="I8" s="31"/>
      <c r="J8" s="31"/>
      <c r="K8" s="31"/>
    </row>
    <row r="9" spans="1:11" x14ac:dyDescent="0.4">
      <c r="A9" s="31"/>
      <c r="B9" s="21" t="s">
        <v>251</v>
      </c>
      <c r="C9" s="21">
        <v>1990</v>
      </c>
      <c r="D9" s="21">
        <v>2000</v>
      </c>
      <c r="E9" s="21">
        <v>2010</v>
      </c>
      <c r="F9" s="21">
        <v>2015</v>
      </c>
      <c r="G9" s="21">
        <v>2016</v>
      </c>
      <c r="H9" s="21">
        <v>2017</v>
      </c>
      <c r="I9" s="21">
        <v>2018</v>
      </c>
      <c r="J9" s="21">
        <v>2019</v>
      </c>
      <c r="K9" s="31"/>
    </row>
    <row r="10" spans="1:11" x14ac:dyDescent="0.4">
      <c r="A10" s="31"/>
      <c r="B10" s="37" t="s">
        <v>252</v>
      </c>
      <c r="C10" s="61">
        <v>83.4</v>
      </c>
      <c r="D10" s="61">
        <v>75.3</v>
      </c>
      <c r="E10" s="61">
        <v>69.7</v>
      </c>
      <c r="F10" s="61">
        <v>69.599999999999994</v>
      </c>
      <c r="G10" s="61">
        <v>69.7</v>
      </c>
      <c r="H10" s="61">
        <v>69.249354434586962</v>
      </c>
      <c r="I10" s="61">
        <v>69</v>
      </c>
      <c r="J10" s="106">
        <v>67.400000000000006</v>
      </c>
      <c r="K10" s="399"/>
    </row>
    <row r="11" spans="1:11" x14ac:dyDescent="0.4">
      <c r="A11" s="31"/>
      <c r="B11" s="37" t="s">
        <v>253</v>
      </c>
      <c r="C11" s="61">
        <v>6.2</v>
      </c>
      <c r="D11" s="61">
        <v>11.8</v>
      </c>
      <c r="E11" s="61">
        <v>15.8</v>
      </c>
      <c r="F11" s="61">
        <v>17.899999999999999</v>
      </c>
      <c r="G11" s="61">
        <v>18</v>
      </c>
      <c r="H11" s="61">
        <v>18.649809526244471</v>
      </c>
      <c r="I11" s="61">
        <v>19</v>
      </c>
      <c r="J11" s="106">
        <v>18.2</v>
      </c>
      <c r="K11" s="399"/>
    </row>
    <row r="12" spans="1:11" x14ac:dyDescent="0.4">
      <c r="A12" s="31"/>
      <c r="B12" s="37" t="s">
        <v>254</v>
      </c>
      <c r="C12" s="61">
        <v>9.1999999999999993</v>
      </c>
      <c r="D12" s="61">
        <v>11.7</v>
      </c>
      <c r="E12" s="61">
        <v>11</v>
      </c>
      <c r="F12" s="61">
        <v>10.9</v>
      </c>
      <c r="G12" s="61">
        <v>10.7</v>
      </c>
      <c r="H12" s="61">
        <v>10.487561680259761</v>
      </c>
      <c r="I12" s="61">
        <v>10.199999999999999</v>
      </c>
      <c r="J12" s="26">
        <v>10.4</v>
      </c>
      <c r="K12" s="399"/>
    </row>
    <row r="13" spans="1:11" x14ac:dyDescent="0.4">
      <c r="A13" s="31"/>
      <c r="B13" s="37" t="s">
        <v>255</v>
      </c>
      <c r="C13" s="61">
        <v>1.1000000000000001</v>
      </c>
      <c r="D13" s="61">
        <v>1.1000000000000001</v>
      </c>
      <c r="E13" s="61">
        <v>0.8</v>
      </c>
      <c r="F13" s="61">
        <v>0.6</v>
      </c>
      <c r="G13" s="61">
        <v>0.7</v>
      </c>
      <c r="H13" s="61">
        <v>0.6</v>
      </c>
      <c r="I13" s="61">
        <v>0.7</v>
      </c>
      <c r="J13" s="106">
        <v>1.7</v>
      </c>
      <c r="K13" s="399"/>
    </row>
    <row r="14" spans="1:11" x14ac:dyDescent="0.4">
      <c r="A14" s="31"/>
      <c r="B14" s="50" t="s">
        <v>256</v>
      </c>
      <c r="C14" s="446"/>
      <c r="D14" s="446"/>
      <c r="E14" s="446"/>
      <c r="F14" s="446"/>
      <c r="G14" s="61">
        <v>0.9</v>
      </c>
      <c r="H14" s="61">
        <v>1</v>
      </c>
      <c r="I14" s="61">
        <v>1.2</v>
      </c>
      <c r="J14" s="106">
        <v>2.2999999999999998</v>
      </c>
      <c r="K14" s="399"/>
    </row>
    <row r="15" spans="1:11" x14ac:dyDescent="0.4">
      <c r="A15" s="31"/>
      <c r="B15" s="48"/>
      <c r="C15" s="82"/>
      <c r="D15" s="82"/>
      <c r="E15" s="82"/>
      <c r="F15" s="82"/>
      <c r="G15" s="82"/>
      <c r="H15" s="82"/>
      <c r="I15" s="82"/>
      <c r="J15" s="82"/>
      <c r="K15" s="399"/>
    </row>
    <row r="16" spans="1:11" x14ac:dyDescent="0.4">
      <c r="A16" s="31"/>
      <c r="B16" s="50"/>
      <c r="C16" s="22"/>
      <c r="D16" s="6"/>
      <c r="E16" s="6"/>
      <c r="F16" s="6"/>
      <c r="G16" s="399"/>
      <c r="H16" s="399"/>
      <c r="I16" s="399"/>
      <c r="J16" s="399"/>
      <c r="K16" s="399"/>
    </row>
    <row r="17" spans="1:11" x14ac:dyDescent="0.4">
      <c r="A17" s="31"/>
      <c r="B17" s="50"/>
      <c r="C17" s="65"/>
      <c r="D17" s="57"/>
      <c r="E17" s="57"/>
      <c r="F17" s="57"/>
      <c r="G17" s="404"/>
      <c r="H17" s="404"/>
      <c r="I17" s="404"/>
      <c r="J17" s="399"/>
      <c r="K17" s="399"/>
    </row>
  </sheetData>
  <hyperlinks>
    <hyperlink ref="A1" location="Index!A1" display="Back to Index" xr:uid="{CC7B993B-25AE-425E-802E-CA70FC6B06D4}"/>
  </hyperlinks>
  <pageMargins left="0.7" right="0.7" top="0.75" bottom="0.75" header="0.3" footer="0.3"/>
  <pageSetup paperSize="9" orientation="portrait" r:id="rId1"/>
  <headerFooter>
    <oddFooter>&amp;C&amp;1#&amp;"Arial Black"&amp;10&amp;K000000OFFICIAL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231A-CE0C-4D8B-B1BD-FAE22D8884C1}">
  <dimension ref="A1:H26"/>
  <sheetViews>
    <sheetView zoomScaleNormal="100" workbookViewId="0"/>
  </sheetViews>
  <sheetFormatPr defaultColWidth="8.61328125" defaultRowHeight="16.8" x14ac:dyDescent="0.4"/>
  <cols>
    <col min="1" max="1" width="12.61328125" style="3" customWidth="1"/>
    <col min="2" max="2" width="59.53515625" style="3" customWidth="1"/>
    <col min="3" max="3" width="14.23046875" style="3" customWidth="1"/>
    <col min="4" max="7" width="10.921875" style="3" customWidth="1"/>
    <col min="8" max="8" width="14.4609375" style="3" customWidth="1"/>
    <col min="9" max="13" width="10.921875" style="3" customWidth="1"/>
    <col min="14" max="16384" width="8.61328125" style="3"/>
  </cols>
  <sheetData>
    <row r="1" spans="1:8" x14ac:dyDescent="0.4">
      <c r="A1" s="4" t="s">
        <v>154</v>
      </c>
      <c r="B1" s="28"/>
      <c r="C1" s="28"/>
      <c r="D1" s="28"/>
      <c r="E1" s="2"/>
      <c r="F1" s="2"/>
      <c r="G1" s="2"/>
      <c r="H1" s="41"/>
    </row>
    <row r="2" spans="1:8" x14ac:dyDescent="0.4">
      <c r="A2" s="1"/>
      <c r="B2" s="28"/>
      <c r="C2" s="28"/>
      <c r="D2" s="28"/>
      <c r="E2" s="2"/>
      <c r="F2" s="2"/>
      <c r="G2" s="2"/>
      <c r="H2" s="41"/>
    </row>
    <row r="3" spans="1:8" x14ac:dyDescent="0.4">
      <c r="A3" s="1"/>
      <c r="B3" s="28"/>
      <c r="C3" s="28"/>
      <c r="D3" s="28"/>
      <c r="E3" s="2"/>
      <c r="F3" s="2"/>
      <c r="G3" s="2"/>
      <c r="H3" s="41"/>
    </row>
    <row r="4" spans="1:8" x14ac:dyDescent="0.4">
      <c r="A4" s="1"/>
      <c r="B4" s="29"/>
      <c r="C4" s="29"/>
      <c r="D4" s="29"/>
      <c r="E4" s="2"/>
      <c r="F4" s="2"/>
      <c r="G4" s="2"/>
      <c r="H4" s="41"/>
    </row>
    <row r="5" spans="1:8" x14ac:dyDescent="0.4">
      <c r="A5" s="32"/>
      <c r="B5" s="33"/>
      <c r="C5" s="33"/>
      <c r="D5" s="33"/>
      <c r="E5" s="34"/>
      <c r="F5" s="34"/>
      <c r="G5" s="34"/>
      <c r="H5" s="35"/>
    </row>
    <row r="6" spans="1:8" x14ac:dyDescent="0.4">
      <c r="A6" s="31"/>
      <c r="B6" s="31"/>
      <c r="C6" s="31"/>
      <c r="D6" s="31"/>
      <c r="E6" s="31"/>
      <c r="F6" s="31"/>
      <c r="G6" s="31"/>
      <c r="H6" s="31"/>
    </row>
    <row r="7" spans="1:8" ht="17.399999999999999" x14ac:dyDescent="0.4">
      <c r="A7" s="31"/>
      <c r="B7" s="10" t="s">
        <v>257</v>
      </c>
      <c r="C7" s="27"/>
      <c r="D7" s="17"/>
      <c r="E7" s="16"/>
      <c r="F7" s="31"/>
      <c r="G7" s="31"/>
      <c r="H7" s="31"/>
    </row>
    <row r="8" spans="1:8" x14ac:dyDescent="0.4">
      <c r="A8" s="31"/>
      <c r="B8" s="10"/>
      <c r="C8" s="16"/>
      <c r="D8" s="17"/>
      <c r="E8" s="16"/>
      <c r="F8" s="31"/>
      <c r="G8" s="31"/>
      <c r="H8" s="31"/>
    </row>
    <row r="9" spans="1:8" x14ac:dyDescent="0.4">
      <c r="A9" s="31"/>
      <c r="B9" s="23"/>
      <c r="C9" s="91" t="s">
        <v>203</v>
      </c>
      <c r="D9" s="91" t="s">
        <v>217</v>
      </c>
      <c r="E9" s="23"/>
      <c r="F9" s="23"/>
      <c r="G9" s="23"/>
      <c r="H9" s="23"/>
    </row>
    <row r="10" spans="1:8" x14ac:dyDescent="0.4">
      <c r="A10" s="31"/>
      <c r="B10" s="439" t="s">
        <v>258</v>
      </c>
      <c r="C10" s="51">
        <v>46684</v>
      </c>
      <c r="D10" s="24">
        <v>60</v>
      </c>
      <c r="E10" s="23"/>
      <c r="F10" s="23"/>
      <c r="G10" s="23"/>
      <c r="H10" s="23"/>
    </row>
    <row r="11" spans="1:8" x14ac:dyDescent="0.4">
      <c r="A11" s="31"/>
      <c r="B11" s="37" t="s">
        <v>259</v>
      </c>
      <c r="C11" s="51">
        <v>10149</v>
      </c>
      <c r="D11" s="24">
        <v>13</v>
      </c>
      <c r="E11" s="23"/>
      <c r="F11" s="23"/>
      <c r="G11" s="23"/>
      <c r="H11" s="23"/>
    </row>
    <row r="12" spans="1:8" x14ac:dyDescent="0.4">
      <c r="A12" s="31"/>
      <c r="B12" s="37" t="s">
        <v>260</v>
      </c>
      <c r="C12" s="51">
        <v>5292</v>
      </c>
      <c r="D12" s="24">
        <v>6.8</v>
      </c>
      <c r="E12" s="23"/>
      <c r="F12" s="23"/>
      <c r="G12" s="23"/>
      <c r="H12" s="23"/>
    </row>
    <row r="13" spans="1:8" x14ac:dyDescent="0.4">
      <c r="A13" s="31"/>
      <c r="B13" s="37" t="s">
        <v>261</v>
      </c>
      <c r="C13" s="51">
        <v>4126</v>
      </c>
      <c r="D13" s="24">
        <v>5.3</v>
      </c>
      <c r="E13" s="61"/>
      <c r="F13" s="61"/>
      <c r="G13" s="61"/>
      <c r="H13" s="61"/>
    </row>
    <row r="14" spans="1:8" x14ac:dyDescent="0.4">
      <c r="A14" s="31"/>
      <c r="B14" s="37" t="s">
        <v>262</v>
      </c>
      <c r="C14" s="54">
        <v>2700</v>
      </c>
      <c r="D14" s="26">
        <v>3.5</v>
      </c>
      <c r="E14" s="61"/>
      <c r="F14" s="61"/>
      <c r="G14" s="61"/>
      <c r="H14" s="61"/>
    </row>
    <row r="15" spans="1:8" x14ac:dyDescent="0.4">
      <c r="A15" s="31"/>
      <c r="B15" s="50" t="s">
        <v>263</v>
      </c>
      <c r="C15" s="89">
        <v>2164</v>
      </c>
      <c r="D15" s="90">
        <v>2.8</v>
      </c>
      <c r="E15" s="61"/>
      <c r="F15" s="61"/>
      <c r="G15" s="61"/>
      <c r="H15" s="61"/>
    </row>
    <row r="16" spans="1:8" x14ac:dyDescent="0.4">
      <c r="A16" s="31"/>
      <c r="B16" s="50" t="s">
        <v>264</v>
      </c>
      <c r="C16" s="54">
        <v>2219</v>
      </c>
      <c r="D16" s="26">
        <v>2.9</v>
      </c>
      <c r="E16" s="61"/>
      <c r="F16" s="61"/>
      <c r="G16" s="61"/>
      <c r="H16" s="61"/>
    </row>
    <row r="17" spans="1:8" x14ac:dyDescent="0.4">
      <c r="A17" s="31"/>
      <c r="B17" s="400" t="s">
        <v>265</v>
      </c>
      <c r="C17" s="54">
        <v>1722</v>
      </c>
      <c r="D17" s="26">
        <v>2.2000000000000002</v>
      </c>
      <c r="E17" s="63"/>
      <c r="F17" s="63"/>
      <c r="G17" s="63"/>
      <c r="H17" s="63"/>
    </row>
    <row r="18" spans="1:8" x14ac:dyDescent="0.4">
      <c r="A18" s="31"/>
      <c r="B18" s="50" t="s">
        <v>266</v>
      </c>
      <c r="C18" s="67">
        <v>1387</v>
      </c>
      <c r="D18" s="24">
        <v>1.8</v>
      </c>
      <c r="E18" s="8"/>
      <c r="F18" s="6"/>
      <c r="G18" s="6"/>
      <c r="H18" s="6"/>
    </row>
    <row r="19" spans="1:8" x14ac:dyDescent="0.4">
      <c r="A19" s="31"/>
      <c r="B19" s="50" t="s">
        <v>267</v>
      </c>
      <c r="C19" s="67">
        <v>1137</v>
      </c>
      <c r="D19" s="24">
        <v>1.5</v>
      </c>
      <c r="E19" s="57"/>
      <c r="F19" s="57"/>
      <c r="G19" s="57"/>
      <c r="H19" s="57"/>
    </row>
    <row r="20" spans="1:8" x14ac:dyDescent="0.4">
      <c r="A20" s="31"/>
      <c r="B20" s="400" t="s">
        <v>225</v>
      </c>
      <c r="C20" s="67">
        <v>199</v>
      </c>
      <c r="D20" s="22">
        <v>0.3</v>
      </c>
      <c r="E20" s="57"/>
      <c r="F20" s="57"/>
      <c r="G20" s="57"/>
      <c r="H20" s="57"/>
    </row>
    <row r="21" spans="1:8" x14ac:dyDescent="0.4">
      <c r="A21" s="31"/>
      <c r="B21" s="59" t="s">
        <v>226</v>
      </c>
      <c r="C21" s="68">
        <v>77779</v>
      </c>
      <c r="D21" s="68">
        <v>100</v>
      </c>
      <c r="E21" s="6"/>
      <c r="F21" s="6"/>
      <c r="G21" s="6"/>
      <c r="H21" s="6"/>
    </row>
    <row r="22" spans="1:8" x14ac:dyDescent="0.4">
      <c r="A22" s="31"/>
      <c r="B22" s="83"/>
      <c r="C22" s="84"/>
      <c r="D22" s="85"/>
      <c r="E22" s="6"/>
      <c r="F22" s="6"/>
      <c r="G22" s="6"/>
      <c r="H22" s="6"/>
    </row>
    <row r="23" spans="1:8" ht="17.399999999999999" x14ac:dyDescent="0.4">
      <c r="A23" s="31"/>
      <c r="B23" s="400" t="s">
        <v>268</v>
      </c>
      <c r="C23" s="67"/>
      <c r="D23" s="22"/>
      <c r="E23" s="8"/>
      <c r="F23" s="6"/>
      <c r="G23" s="6"/>
      <c r="H23" s="6"/>
    </row>
    <row r="24" spans="1:8" x14ac:dyDescent="0.4">
      <c r="A24" s="31"/>
      <c r="B24" s="48"/>
      <c r="C24" s="84"/>
      <c r="D24" s="86"/>
      <c r="E24" s="8"/>
      <c r="F24" s="6"/>
      <c r="G24" s="6"/>
      <c r="H24" s="6"/>
    </row>
    <row r="25" spans="1:8" x14ac:dyDescent="0.4">
      <c r="A25" s="31"/>
      <c r="B25" s="48"/>
      <c r="C25" s="87"/>
      <c r="D25" s="88"/>
      <c r="E25" s="8"/>
      <c r="F25" s="6"/>
      <c r="G25" s="6"/>
      <c r="H25" s="6"/>
    </row>
    <row r="26" spans="1:8" x14ac:dyDescent="0.4">
      <c r="A26" s="31"/>
      <c r="B26" s="401"/>
      <c r="C26" s="18"/>
      <c r="D26" s="18"/>
      <c r="E26" s="8"/>
      <c r="F26" s="6"/>
      <c r="G26" s="6"/>
      <c r="H26" s="6"/>
    </row>
  </sheetData>
  <hyperlinks>
    <hyperlink ref="A1" location="Index!A1" display="Back to Index" xr:uid="{0C4AFF6F-3902-4D5C-BB69-F53A62000CB5}"/>
  </hyperlinks>
  <pageMargins left="0.7" right="0.7" top="0.75" bottom="0.75" header="0.3" footer="0.3"/>
  <pageSetup paperSize="9" orientation="portrait" r:id="rId1"/>
  <headerFooter>
    <oddFooter>&amp;C&amp;1#&amp;"Arial Black"&amp;10&amp;K000000OFFICIAL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1C131-C245-403B-945A-87D043C8F31A}">
  <dimension ref="A1:H20"/>
  <sheetViews>
    <sheetView zoomScaleNormal="100" workbookViewId="0"/>
  </sheetViews>
  <sheetFormatPr defaultColWidth="8.61328125" defaultRowHeight="16.8" x14ac:dyDescent="0.4"/>
  <cols>
    <col min="1" max="1" width="12.61328125" style="3" customWidth="1"/>
    <col min="2" max="2" width="33.15234375" style="3" customWidth="1"/>
    <col min="3" max="13" width="10.921875" style="3" customWidth="1"/>
    <col min="14" max="16384" width="8.61328125" style="3"/>
  </cols>
  <sheetData>
    <row r="1" spans="1:8" x14ac:dyDescent="0.4">
      <c r="A1" s="4" t="s">
        <v>154</v>
      </c>
      <c r="B1" s="28"/>
      <c r="C1" s="28"/>
      <c r="D1" s="28"/>
      <c r="E1" s="2"/>
      <c r="F1" s="2"/>
      <c r="G1" s="2"/>
      <c r="H1" s="41"/>
    </row>
    <row r="2" spans="1:8" x14ac:dyDescent="0.4">
      <c r="A2" s="1"/>
      <c r="B2" s="28"/>
      <c r="C2" s="28"/>
      <c r="D2" s="28"/>
      <c r="E2" s="2"/>
      <c r="F2" s="2"/>
      <c r="G2" s="2"/>
      <c r="H2" s="41"/>
    </row>
    <row r="3" spans="1:8" x14ac:dyDescent="0.4">
      <c r="A3" s="1"/>
      <c r="B3" s="28"/>
      <c r="C3" s="28"/>
      <c r="D3" s="28"/>
      <c r="E3" s="2"/>
      <c r="F3" s="2"/>
      <c r="G3" s="2"/>
      <c r="H3" s="41"/>
    </row>
    <row r="4" spans="1:8" x14ac:dyDescent="0.4">
      <c r="A4" s="1"/>
      <c r="B4" s="29"/>
      <c r="C4" s="29"/>
      <c r="D4" s="29"/>
      <c r="E4" s="2"/>
      <c r="F4" s="2"/>
      <c r="G4" s="2"/>
      <c r="H4" s="41"/>
    </row>
    <row r="5" spans="1:8" x14ac:dyDescent="0.4">
      <c r="A5" s="32"/>
      <c r="B5" s="33"/>
      <c r="C5" s="33"/>
      <c r="D5" s="33"/>
      <c r="E5" s="34"/>
      <c r="F5" s="34"/>
      <c r="G5" s="34"/>
      <c r="H5" s="35"/>
    </row>
    <row r="6" spans="1:8" x14ac:dyDescent="0.4">
      <c r="A6" s="31"/>
      <c r="B6" s="31"/>
      <c r="C6" s="31"/>
      <c r="D6" s="31"/>
      <c r="E6" s="31"/>
      <c r="F6" s="31"/>
      <c r="G6" s="31"/>
      <c r="H6" s="31"/>
    </row>
    <row r="7" spans="1:8" x14ac:dyDescent="0.4">
      <c r="A7" s="31"/>
      <c r="B7" s="10" t="s">
        <v>269</v>
      </c>
      <c r="C7" s="27"/>
      <c r="D7" s="17"/>
      <c r="E7" s="16"/>
      <c r="F7" s="31"/>
      <c r="G7" s="31"/>
      <c r="H7" s="31"/>
    </row>
    <row r="8" spans="1:8" x14ac:dyDescent="0.4">
      <c r="A8" s="31"/>
      <c r="B8" s="10"/>
      <c r="C8" s="16"/>
      <c r="D8" s="17"/>
      <c r="E8" s="16"/>
      <c r="F8" s="31"/>
      <c r="G8" s="31"/>
      <c r="H8" s="31"/>
    </row>
    <row r="9" spans="1:8" x14ac:dyDescent="0.4">
      <c r="A9" s="31"/>
      <c r="B9" s="23" t="s">
        <v>270</v>
      </c>
      <c r="C9" s="91" t="s">
        <v>203</v>
      </c>
      <c r="D9" s="91" t="s">
        <v>217</v>
      </c>
      <c r="E9" s="23"/>
      <c r="F9" s="23"/>
      <c r="G9" s="23"/>
      <c r="H9" s="23"/>
    </row>
    <row r="10" spans="1:8" x14ac:dyDescent="0.4">
      <c r="A10" s="31"/>
      <c r="B10" s="439" t="s">
        <v>271</v>
      </c>
      <c r="C10" s="51">
        <v>14662</v>
      </c>
      <c r="D10" s="24">
        <v>55</v>
      </c>
      <c r="E10" s="23"/>
      <c r="F10" s="23"/>
      <c r="G10" s="23"/>
      <c r="H10" s="23"/>
    </row>
    <row r="11" spans="1:8" x14ac:dyDescent="0.4">
      <c r="A11" s="31"/>
      <c r="B11" s="37" t="s">
        <v>272</v>
      </c>
      <c r="C11" s="51">
        <v>7502</v>
      </c>
      <c r="D11" s="24">
        <v>28.2</v>
      </c>
      <c r="E11" s="23"/>
      <c r="F11" s="23"/>
      <c r="G11" s="23"/>
      <c r="H11" s="23"/>
    </row>
    <row r="12" spans="1:8" x14ac:dyDescent="0.4">
      <c r="A12" s="31"/>
      <c r="B12" s="37" t="s">
        <v>273</v>
      </c>
      <c r="C12" s="51">
        <v>2779</v>
      </c>
      <c r="D12" s="24">
        <v>10.4</v>
      </c>
      <c r="E12" s="23"/>
      <c r="F12" s="23"/>
      <c r="G12" s="23"/>
      <c r="H12" s="23"/>
    </row>
    <row r="13" spans="1:8" x14ac:dyDescent="0.4">
      <c r="A13" s="31"/>
      <c r="B13" s="37" t="s">
        <v>274</v>
      </c>
      <c r="C13" s="51">
        <v>997</v>
      </c>
      <c r="D13" s="24">
        <v>3.7</v>
      </c>
      <c r="E13" s="61"/>
      <c r="F13" s="61"/>
      <c r="G13" s="61"/>
      <c r="H13" s="61"/>
    </row>
    <row r="14" spans="1:8" x14ac:dyDescent="0.4">
      <c r="A14" s="31"/>
      <c r="B14" s="37" t="s">
        <v>275</v>
      </c>
      <c r="C14" s="54">
        <v>710</v>
      </c>
      <c r="D14" s="26">
        <v>2.7</v>
      </c>
      <c r="E14" s="61"/>
      <c r="F14" s="61"/>
      <c r="G14" s="61"/>
      <c r="H14" s="61"/>
    </row>
    <row r="15" spans="1:8" x14ac:dyDescent="0.4">
      <c r="A15" s="31"/>
      <c r="B15" s="59" t="s">
        <v>226</v>
      </c>
      <c r="C15" s="68">
        <v>26650</v>
      </c>
      <c r="D15" s="69">
        <v>100</v>
      </c>
      <c r="E15" s="6"/>
      <c r="F15" s="6"/>
      <c r="G15" s="6"/>
      <c r="H15" s="6"/>
    </row>
    <row r="16" spans="1:8" x14ac:dyDescent="0.4">
      <c r="A16" s="31"/>
      <c r="B16" s="83"/>
      <c r="C16" s="84"/>
      <c r="D16" s="85"/>
      <c r="E16" s="6"/>
      <c r="F16" s="6"/>
      <c r="G16" s="6"/>
      <c r="H16" s="6"/>
    </row>
    <row r="17" spans="1:8" x14ac:dyDescent="0.4">
      <c r="A17" s="31"/>
      <c r="B17" s="401"/>
      <c r="C17" s="67"/>
      <c r="D17" s="22"/>
      <c r="E17" s="8"/>
      <c r="F17" s="6"/>
      <c r="G17" s="6"/>
      <c r="H17" s="6"/>
    </row>
    <row r="18" spans="1:8" x14ac:dyDescent="0.4">
      <c r="A18" s="31"/>
      <c r="B18" s="48"/>
      <c r="C18" s="84"/>
      <c r="D18" s="86"/>
      <c r="E18" s="8"/>
      <c r="F18" s="6"/>
      <c r="G18" s="6"/>
      <c r="H18" s="6"/>
    </row>
    <row r="19" spans="1:8" x14ac:dyDescent="0.4">
      <c r="A19" s="31"/>
      <c r="B19" s="48"/>
      <c r="C19" s="87"/>
      <c r="D19" s="88"/>
      <c r="E19" s="8"/>
      <c r="F19" s="6"/>
      <c r="G19" s="6"/>
      <c r="H19" s="6"/>
    </row>
    <row r="20" spans="1:8" x14ac:dyDescent="0.4">
      <c r="A20" s="31"/>
      <c r="B20" s="401"/>
      <c r="C20" s="18"/>
      <c r="D20" s="18"/>
      <c r="E20" s="8"/>
      <c r="F20" s="6"/>
      <c r="G20" s="6"/>
      <c r="H20" s="6"/>
    </row>
  </sheetData>
  <hyperlinks>
    <hyperlink ref="A1" location="Index!A1" display="Back to Index" xr:uid="{293B3330-77A7-4FEE-85F9-86D6625BB813}"/>
  </hyperlinks>
  <pageMargins left="0.7" right="0.7" top="0.75" bottom="0.75" header="0.3" footer="0.3"/>
  <pageSetup paperSize="9" orientation="portrait" r:id="rId1"/>
  <headerFooter>
    <oddFooter>&amp;C&amp;1#&amp;"Arial Black"&amp;10&amp;K000000OFFICIAL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4365B-BF6A-4EE4-B66C-7EFA0425814C}">
  <dimension ref="A1:H82"/>
  <sheetViews>
    <sheetView zoomScaleNormal="100" workbookViewId="0"/>
  </sheetViews>
  <sheetFormatPr defaultColWidth="8.61328125" defaultRowHeight="16.8" x14ac:dyDescent="0.4"/>
  <cols>
    <col min="1" max="1" width="12.61328125" style="3" customWidth="1"/>
    <col min="2" max="2" width="28.3828125" style="3" customWidth="1"/>
    <col min="3" max="13" width="10.921875" style="3" customWidth="1"/>
    <col min="14" max="16384" width="8.61328125" style="3"/>
  </cols>
  <sheetData>
    <row r="1" spans="1:8" x14ac:dyDescent="0.4">
      <c r="A1" s="4" t="s">
        <v>154</v>
      </c>
      <c r="B1" s="28"/>
      <c r="C1" s="28"/>
      <c r="D1" s="28"/>
      <c r="E1" s="2"/>
      <c r="F1" s="2"/>
      <c r="G1" s="2"/>
      <c r="H1" s="41"/>
    </row>
    <row r="2" spans="1:8" x14ac:dyDescent="0.4">
      <c r="A2" s="1"/>
      <c r="B2" s="28"/>
      <c r="C2" s="28"/>
      <c r="D2" s="28"/>
      <c r="E2" s="2"/>
      <c r="F2" s="2"/>
      <c r="G2" s="2"/>
      <c r="H2" s="41"/>
    </row>
    <row r="3" spans="1:8" x14ac:dyDescent="0.4">
      <c r="A3" s="1"/>
      <c r="B3" s="28"/>
      <c r="C3" s="28"/>
      <c r="D3" s="28"/>
      <c r="E3" s="2"/>
      <c r="F3" s="2"/>
      <c r="G3" s="2"/>
      <c r="H3" s="41"/>
    </row>
    <row r="4" spans="1:8" x14ac:dyDescent="0.4">
      <c r="A4" s="1"/>
      <c r="B4" s="29"/>
      <c r="C4" s="29"/>
      <c r="D4" s="29"/>
      <c r="E4" s="2"/>
      <c r="F4" s="2"/>
      <c r="G4" s="2"/>
      <c r="H4" s="41"/>
    </row>
    <row r="5" spans="1:8" x14ac:dyDescent="0.4">
      <c r="A5" s="32"/>
      <c r="B5" s="33"/>
      <c r="C5" s="33"/>
      <c r="D5" s="33"/>
      <c r="E5" s="34"/>
      <c r="F5" s="34"/>
      <c r="G5" s="34"/>
      <c r="H5" s="35"/>
    </row>
    <row r="6" spans="1:8" x14ac:dyDescent="0.4">
      <c r="A6" s="31"/>
      <c r="B6" s="31"/>
      <c r="C6" s="31"/>
      <c r="D6" s="31"/>
      <c r="E6" s="31"/>
      <c r="F6" s="31"/>
      <c r="G6" s="31"/>
      <c r="H6" s="31"/>
    </row>
    <row r="7" spans="1:8" x14ac:dyDescent="0.4">
      <c r="A7" s="31"/>
      <c r="B7" s="10" t="s">
        <v>276</v>
      </c>
      <c r="C7" s="27"/>
      <c r="D7" s="17"/>
      <c r="E7" s="16"/>
      <c r="F7" s="31"/>
      <c r="G7" s="31"/>
      <c r="H7" s="31"/>
    </row>
    <row r="8" spans="1:8" x14ac:dyDescent="0.4">
      <c r="A8" s="31"/>
      <c r="B8" s="10"/>
      <c r="C8" s="16"/>
      <c r="D8" s="17"/>
      <c r="E8" s="16"/>
      <c r="F8" s="31"/>
      <c r="G8" s="31"/>
      <c r="H8" s="31"/>
    </row>
    <row r="9" spans="1:8" x14ac:dyDescent="0.4">
      <c r="A9" s="31"/>
      <c r="B9" s="23" t="s">
        <v>585</v>
      </c>
      <c r="C9" s="91" t="s">
        <v>203</v>
      </c>
      <c r="D9" s="91" t="s">
        <v>217</v>
      </c>
      <c r="E9" s="23"/>
      <c r="F9" s="23"/>
      <c r="G9" s="23"/>
      <c r="H9" s="23"/>
    </row>
    <row r="10" spans="1:8" x14ac:dyDescent="0.4">
      <c r="A10" s="31"/>
      <c r="B10" s="440">
        <v>2019</v>
      </c>
      <c r="C10" s="54">
        <v>459</v>
      </c>
      <c r="D10" s="26">
        <v>1.7</v>
      </c>
      <c r="E10" s="23"/>
      <c r="F10" s="23"/>
      <c r="G10" s="23"/>
      <c r="H10" s="23"/>
    </row>
    <row r="11" spans="1:8" x14ac:dyDescent="0.4">
      <c r="A11" s="31"/>
      <c r="B11" s="50">
        <v>2018</v>
      </c>
      <c r="C11" s="54">
        <v>1544</v>
      </c>
      <c r="D11" s="24">
        <v>5.8</v>
      </c>
      <c r="E11" s="61"/>
      <c r="F11" s="61"/>
      <c r="G11" s="61"/>
      <c r="H11" s="61"/>
    </row>
    <row r="12" spans="1:8" x14ac:dyDescent="0.4">
      <c r="A12" s="31"/>
      <c r="B12" s="220">
        <v>2017</v>
      </c>
      <c r="C12" s="54">
        <v>1789</v>
      </c>
      <c r="D12" s="24">
        <v>6.7</v>
      </c>
      <c r="E12" s="61"/>
      <c r="F12" s="61"/>
      <c r="G12" s="61"/>
      <c r="H12" s="61"/>
    </row>
    <row r="13" spans="1:8" x14ac:dyDescent="0.4">
      <c r="A13" s="31"/>
      <c r="B13" s="220">
        <v>2016</v>
      </c>
      <c r="C13" s="51">
        <v>1831</v>
      </c>
      <c r="D13" s="24">
        <v>6.9</v>
      </c>
      <c r="E13" s="61"/>
      <c r="F13" s="61"/>
      <c r="G13" s="61"/>
      <c r="H13" s="61"/>
    </row>
    <row r="14" spans="1:8" x14ac:dyDescent="0.4">
      <c r="A14" s="31"/>
      <c r="B14" s="220">
        <v>2015</v>
      </c>
      <c r="C14" s="51">
        <v>1806</v>
      </c>
      <c r="D14" s="24">
        <v>6.8</v>
      </c>
      <c r="E14" s="61"/>
      <c r="F14" s="61"/>
      <c r="G14" s="61"/>
      <c r="H14" s="61"/>
    </row>
    <row r="15" spans="1:8" x14ac:dyDescent="0.4">
      <c r="A15" s="31"/>
      <c r="B15" s="220">
        <v>2014</v>
      </c>
      <c r="C15" s="54">
        <v>1743</v>
      </c>
      <c r="D15" s="26">
        <v>6.5</v>
      </c>
      <c r="E15" s="63"/>
      <c r="F15" s="63"/>
      <c r="G15" s="63"/>
      <c r="H15" s="63"/>
    </row>
    <row r="16" spans="1:8" x14ac:dyDescent="0.4">
      <c r="A16" s="31"/>
      <c r="B16" s="219">
        <v>2013</v>
      </c>
      <c r="C16" s="54">
        <v>1586</v>
      </c>
      <c r="D16" s="26">
        <v>6</v>
      </c>
      <c r="E16" s="6"/>
      <c r="F16" s="6"/>
      <c r="G16" s="6"/>
      <c r="H16" s="6"/>
    </row>
    <row r="17" spans="1:8" x14ac:dyDescent="0.4">
      <c r="A17" s="31"/>
      <c r="B17" s="400">
        <v>2012</v>
      </c>
      <c r="C17" s="51">
        <v>1376</v>
      </c>
      <c r="D17" s="24">
        <v>5.2</v>
      </c>
      <c r="E17" s="6"/>
      <c r="F17" s="6"/>
      <c r="G17" s="6"/>
      <c r="H17" s="6"/>
    </row>
    <row r="18" spans="1:8" x14ac:dyDescent="0.4">
      <c r="A18" s="31"/>
      <c r="B18" s="50">
        <v>2011</v>
      </c>
      <c r="C18" s="51">
        <v>1062</v>
      </c>
      <c r="D18" s="24">
        <v>4</v>
      </c>
      <c r="E18" s="8"/>
      <c r="F18" s="6"/>
      <c r="G18" s="6"/>
      <c r="H18" s="6"/>
    </row>
    <row r="19" spans="1:8" x14ac:dyDescent="0.4">
      <c r="A19" s="31"/>
      <c r="B19" s="50">
        <v>2010</v>
      </c>
      <c r="C19" s="54">
        <v>1128</v>
      </c>
      <c r="D19" s="24">
        <v>4.2</v>
      </c>
      <c r="E19" s="8"/>
      <c r="F19" s="6"/>
      <c r="G19" s="6"/>
      <c r="H19" s="6"/>
    </row>
    <row r="20" spans="1:8" x14ac:dyDescent="0.4">
      <c r="A20" s="31"/>
      <c r="B20" s="220">
        <v>2009</v>
      </c>
      <c r="C20" s="54">
        <v>1454</v>
      </c>
      <c r="D20" s="24">
        <v>5.5</v>
      </c>
      <c r="E20" s="8"/>
      <c r="F20" s="6"/>
      <c r="G20" s="6"/>
      <c r="H20" s="6"/>
    </row>
    <row r="21" spans="1:8" x14ac:dyDescent="0.4">
      <c r="A21" s="31"/>
      <c r="B21" s="220">
        <v>2008</v>
      </c>
      <c r="C21" s="51">
        <v>1292</v>
      </c>
      <c r="D21" s="26">
        <v>4.8</v>
      </c>
      <c r="E21" s="8"/>
      <c r="F21" s="6"/>
      <c r="G21" s="6"/>
      <c r="H21" s="6"/>
    </row>
    <row r="22" spans="1:8" x14ac:dyDescent="0.4">
      <c r="A22" s="31"/>
      <c r="B22" s="220">
        <v>2007</v>
      </c>
      <c r="C22" s="51">
        <v>925</v>
      </c>
      <c r="D22" s="26">
        <v>3.5</v>
      </c>
      <c r="E22" s="8"/>
      <c r="F22" s="6"/>
      <c r="G22" s="6"/>
      <c r="H22" s="6"/>
    </row>
    <row r="23" spans="1:8" x14ac:dyDescent="0.4">
      <c r="A23" s="31"/>
      <c r="B23" s="220">
        <v>2006</v>
      </c>
      <c r="C23" s="54">
        <v>647</v>
      </c>
      <c r="D23" s="24">
        <v>2.4</v>
      </c>
      <c r="E23" s="8"/>
      <c r="F23" s="6"/>
      <c r="G23" s="6"/>
      <c r="H23" s="6"/>
    </row>
    <row r="24" spans="1:8" x14ac:dyDescent="0.4">
      <c r="A24" s="31"/>
      <c r="B24" s="219">
        <v>2005</v>
      </c>
      <c r="C24" s="54">
        <v>578</v>
      </c>
      <c r="D24" s="24">
        <v>2.2000000000000002</v>
      </c>
      <c r="E24" s="8"/>
      <c r="F24" s="6"/>
      <c r="G24" s="6"/>
      <c r="H24" s="6"/>
    </row>
    <row r="25" spans="1:8" x14ac:dyDescent="0.4">
      <c r="A25" s="31"/>
      <c r="B25" s="400">
        <v>2004</v>
      </c>
      <c r="C25" s="51">
        <v>443</v>
      </c>
      <c r="D25" s="24">
        <v>1.7</v>
      </c>
      <c r="E25" s="8"/>
      <c r="F25" s="6"/>
      <c r="G25" s="6"/>
      <c r="H25" s="6"/>
    </row>
    <row r="26" spans="1:8" x14ac:dyDescent="0.4">
      <c r="A26" s="31"/>
      <c r="B26" s="50">
        <v>2003</v>
      </c>
      <c r="C26" s="51">
        <v>430</v>
      </c>
      <c r="D26" s="24">
        <v>1.6</v>
      </c>
      <c r="E26" s="8"/>
      <c r="F26" s="6"/>
      <c r="G26" s="6"/>
      <c r="H26" s="6"/>
    </row>
    <row r="27" spans="1:8" x14ac:dyDescent="0.4">
      <c r="A27" s="31"/>
      <c r="B27" s="50">
        <v>2002</v>
      </c>
      <c r="C27" s="54">
        <v>266</v>
      </c>
      <c r="D27" s="26">
        <v>1</v>
      </c>
      <c r="E27" s="8"/>
      <c r="F27" s="6"/>
      <c r="G27" s="6"/>
      <c r="H27" s="6"/>
    </row>
    <row r="28" spans="1:8" x14ac:dyDescent="0.4">
      <c r="A28" s="31"/>
      <c r="B28" s="220">
        <v>2001</v>
      </c>
      <c r="C28" s="54">
        <v>256</v>
      </c>
      <c r="D28" s="26">
        <v>1</v>
      </c>
      <c r="E28" s="8"/>
      <c r="F28" s="6"/>
      <c r="G28" s="6"/>
      <c r="H28" s="6"/>
    </row>
    <row r="29" spans="1:8" x14ac:dyDescent="0.4">
      <c r="A29" s="31"/>
      <c r="B29" s="220">
        <v>2000</v>
      </c>
      <c r="C29" s="51">
        <v>381</v>
      </c>
      <c r="D29" s="24">
        <v>1.4</v>
      </c>
      <c r="E29" s="8"/>
      <c r="F29" s="6"/>
      <c r="G29" s="6"/>
      <c r="H29" s="6"/>
    </row>
    <row r="30" spans="1:8" x14ac:dyDescent="0.4">
      <c r="A30" s="31"/>
      <c r="B30" s="220">
        <v>1999</v>
      </c>
      <c r="C30" s="51">
        <v>180</v>
      </c>
      <c r="D30" s="24">
        <v>0.7</v>
      </c>
      <c r="E30" s="8"/>
      <c r="F30" s="6"/>
      <c r="G30" s="6"/>
      <c r="H30" s="6"/>
    </row>
    <row r="31" spans="1:8" x14ac:dyDescent="0.4">
      <c r="A31" s="31"/>
      <c r="B31" s="220">
        <v>1998</v>
      </c>
      <c r="C31" s="54">
        <v>163</v>
      </c>
      <c r="D31" s="24">
        <v>0.6</v>
      </c>
      <c r="E31" s="8"/>
      <c r="F31" s="6"/>
      <c r="G31" s="6"/>
      <c r="H31" s="6"/>
    </row>
    <row r="32" spans="1:8" x14ac:dyDescent="0.4">
      <c r="A32" s="31"/>
      <c r="B32" s="219">
        <v>1997</v>
      </c>
      <c r="C32" s="54">
        <v>143</v>
      </c>
      <c r="D32" s="24">
        <v>0.5</v>
      </c>
      <c r="E32" s="8"/>
      <c r="F32" s="6"/>
      <c r="G32" s="6"/>
      <c r="H32" s="6"/>
    </row>
    <row r="33" spans="1:8" x14ac:dyDescent="0.4">
      <c r="A33" s="31"/>
      <c r="B33" s="400">
        <v>1996</v>
      </c>
      <c r="C33" s="51">
        <v>162</v>
      </c>
      <c r="D33" s="26">
        <v>0.6</v>
      </c>
      <c r="E33" s="8"/>
      <c r="F33" s="6"/>
      <c r="G33" s="6"/>
      <c r="H33" s="6"/>
    </row>
    <row r="34" spans="1:8" x14ac:dyDescent="0.4">
      <c r="A34" s="31"/>
      <c r="B34" s="50">
        <v>1995</v>
      </c>
      <c r="C34" s="51">
        <v>183</v>
      </c>
      <c r="D34" s="26">
        <v>0.7</v>
      </c>
      <c r="E34" s="8"/>
      <c r="F34" s="6"/>
      <c r="G34" s="6"/>
      <c r="H34" s="6"/>
    </row>
    <row r="35" spans="1:8" x14ac:dyDescent="0.4">
      <c r="A35" s="31"/>
      <c r="B35" s="50">
        <v>1994</v>
      </c>
      <c r="C35" s="54">
        <v>131</v>
      </c>
      <c r="D35" s="24">
        <v>0.5</v>
      </c>
      <c r="E35" s="8"/>
      <c r="F35" s="6"/>
      <c r="G35" s="6"/>
      <c r="H35" s="6"/>
    </row>
    <row r="36" spans="1:8" x14ac:dyDescent="0.4">
      <c r="A36" s="31"/>
      <c r="B36" s="220">
        <v>1993</v>
      </c>
      <c r="C36" s="54">
        <v>104</v>
      </c>
      <c r="D36" s="24">
        <v>0.4</v>
      </c>
      <c r="E36" s="8"/>
      <c r="F36" s="6"/>
      <c r="G36" s="6"/>
      <c r="H36" s="6"/>
    </row>
    <row r="37" spans="1:8" x14ac:dyDescent="0.4">
      <c r="A37" s="31"/>
      <c r="B37" s="220">
        <v>1992</v>
      </c>
      <c r="C37" s="51">
        <v>159</v>
      </c>
      <c r="D37" s="24">
        <v>0.6</v>
      </c>
      <c r="E37" s="8"/>
      <c r="F37" s="6"/>
      <c r="G37" s="6"/>
      <c r="H37" s="6"/>
    </row>
    <row r="38" spans="1:8" x14ac:dyDescent="0.4">
      <c r="A38" s="48"/>
      <c r="B38" s="220">
        <v>1991</v>
      </c>
      <c r="C38" s="51">
        <v>180</v>
      </c>
      <c r="D38" s="24">
        <v>0.7</v>
      </c>
      <c r="E38" s="48"/>
      <c r="F38" s="6"/>
      <c r="G38" s="6"/>
      <c r="H38" s="6"/>
    </row>
    <row r="39" spans="1:8" x14ac:dyDescent="0.4">
      <c r="A39" s="48"/>
      <c r="B39" s="220">
        <v>1990</v>
      </c>
      <c r="C39" s="54">
        <v>189</v>
      </c>
      <c r="D39" s="26">
        <v>0.7</v>
      </c>
      <c r="E39" s="48"/>
      <c r="F39" s="6"/>
      <c r="G39" s="6"/>
      <c r="H39" s="6"/>
    </row>
    <row r="40" spans="1:8" x14ac:dyDescent="0.4">
      <c r="A40" s="48"/>
      <c r="B40" s="219">
        <v>1989</v>
      </c>
      <c r="C40" s="54">
        <v>160</v>
      </c>
      <c r="D40" s="26">
        <v>0.6</v>
      </c>
      <c r="E40" s="48"/>
      <c r="F40" s="6"/>
      <c r="G40" s="6"/>
      <c r="H40" s="6"/>
    </row>
    <row r="41" spans="1:8" x14ac:dyDescent="0.4">
      <c r="A41" s="48"/>
      <c r="B41" s="400">
        <v>1988</v>
      </c>
      <c r="C41" s="51">
        <v>149</v>
      </c>
      <c r="D41" s="24">
        <v>0.6</v>
      </c>
      <c r="E41" s="48"/>
      <c r="F41" s="6"/>
      <c r="G41" s="6"/>
      <c r="H41" s="6"/>
    </row>
    <row r="42" spans="1:8" x14ac:dyDescent="0.4">
      <c r="A42" s="48"/>
      <c r="B42" s="50">
        <v>1987</v>
      </c>
      <c r="C42" s="51">
        <v>134</v>
      </c>
      <c r="D42" s="24">
        <v>0.5</v>
      </c>
      <c r="E42" s="48"/>
      <c r="F42" s="6"/>
      <c r="G42" s="6"/>
      <c r="H42" s="6"/>
    </row>
    <row r="43" spans="1:8" x14ac:dyDescent="0.4">
      <c r="A43" s="31"/>
      <c r="B43" s="50">
        <v>1986</v>
      </c>
      <c r="C43" s="54">
        <v>102</v>
      </c>
      <c r="D43" s="24">
        <v>0.4</v>
      </c>
      <c r="E43" s="8"/>
      <c r="F43" s="6"/>
      <c r="G43" s="6"/>
      <c r="H43" s="6"/>
    </row>
    <row r="44" spans="1:8" x14ac:dyDescent="0.4">
      <c r="A44" s="31"/>
      <c r="B44" s="220">
        <v>1985</v>
      </c>
      <c r="C44" s="54">
        <v>87</v>
      </c>
      <c r="D44" s="24">
        <v>0.3</v>
      </c>
      <c r="E44" s="8"/>
      <c r="F44" s="6"/>
      <c r="G44" s="6"/>
      <c r="H44" s="6"/>
    </row>
    <row r="45" spans="1:8" x14ac:dyDescent="0.4">
      <c r="A45" s="31"/>
      <c r="B45" s="220">
        <v>1984</v>
      </c>
      <c r="C45" s="51">
        <v>80</v>
      </c>
      <c r="D45" s="26">
        <v>0.3</v>
      </c>
      <c r="E45" s="8"/>
      <c r="F45" s="6"/>
      <c r="G45" s="6"/>
      <c r="H45" s="6"/>
    </row>
    <row r="46" spans="1:8" x14ac:dyDescent="0.4">
      <c r="A46" s="31"/>
      <c r="B46" s="220">
        <v>1983</v>
      </c>
      <c r="C46" s="51">
        <v>46</v>
      </c>
      <c r="D46" s="26">
        <v>0.2</v>
      </c>
      <c r="E46" s="8"/>
      <c r="F46" s="6"/>
      <c r="G46" s="6"/>
      <c r="H46" s="6"/>
    </row>
    <row r="47" spans="1:8" x14ac:dyDescent="0.4">
      <c r="A47" s="31"/>
      <c r="B47" s="220">
        <v>1982</v>
      </c>
      <c r="C47" s="54">
        <v>39</v>
      </c>
      <c r="D47" s="24">
        <v>0.1</v>
      </c>
      <c r="E47" s="8"/>
      <c r="F47" s="6"/>
      <c r="G47" s="6"/>
      <c r="H47" s="6"/>
    </row>
    <row r="48" spans="1:8" x14ac:dyDescent="0.4">
      <c r="A48" s="31"/>
      <c r="B48" s="219">
        <v>1981</v>
      </c>
      <c r="C48" s="54">
        <v>38</v>
      </c>
      <c r="D48" s="24">
        <v>0.1</v>
      </c>
      <c r="E48" s="8"/>
      <c r="F48" s="6"/>
      <c r="G48" s="6"/>
      <c r="H48" s="6"/>
    </row>
    <row r="49" spans="1:8" x14ac:dyDescent="0.4">
      <c r="A49" s="31"/>
      <c r="B49" s="400">
        <v>1980</v>
      </c>
      <c r="C49" s="51">
        <v>22</v>
      </c>
      <c r="D49" s="24">
        <v>0.1</v>
      </c>
      <c r="E49" s="8"/>
      <c r="F49" s="6"/>
      <c r="G49" s="6"/>
      <c r="H49" s="6"/>
    </row>
    <row r="50" spans="1:8" x14ac:dyDescent="0.4">
      <c r="A50" s="31"/>
      <c r="B50" s="50">
        <v>1979</v>
      </c>
      <c r="C50" s="51">
        <v>15</v>
      </c>
      <c r="D50" s="24">
        <v>0.1</v>
      </c>
      <c r="E50" s="8"/>
      <c r="F50" s="6"/>
      <c r="G50" s="6"/>
      <c r="H50" s="6"/>
    </row>
    <row r="51" spans="1:8" x14ac:dyDescent="0.4">
      <c r="A51" s="31"/>
      <c r="B51" s="50">
        <v>1978</v>
      </c>
      <c r="C51" s="54">
        <v>5</v>
      </c>
      <c r="D51" s="26">
        <v>0</v>
      </c>
      <c r="E51" s="8"/>
      <c r="F51" s="6"/>
      <c r="G51" s="6"/>
      <c r="H51" s="6"/>
    </row>
    <row r="52" spans="1:8" x14ac:dyDescent="0.4">
      <c r="A52" s="31"/>
      <c r="B52" s="220">
        <v>1977</v>
      </c>
      <c r="C52" s="54">
        <v>5</v>
      </c>
      <c r="D52" s="26">
        <v>0</v>
      </c>
      <c r="E52" s="8"/>
      <c r="F52" s="6"/>
      <c r="G52" s="6"/>
      <c r="H52" s="6"/>
    </row>
    <row r="53" spans="1:8" x14ac:dyDescent="0.4">
      <c r="A53" s="31"/>
      <c r="B53" s="220">
        <v>1976</v>
      </c>
      <c r="C53" s="51">
        <v>4</v>
      </c>
      <c r="D53" s="24">
        <v>0</v>
      </c>
      <c r="E53" s="8"/>
      <c r="F53" s="6"/>
      <c r="G53" s="6"/>
      <c r="H53" s="6"/>
    </row>
    <row r="54" spans="1:8" x14ac:dyDescent="0.4">
      <c r="A54" s="31"/>
      <c r="B54" s="220">
        <v>1975</v>
      </c>
      <c r="C54" s="51">
        <v>2</v>
      </c>
      <c r="D54" s="24">
        <v>0</v>
      </c>
      <c r="E54" s="8"/>
      <c r="F54" s="6"/>
      <c r="G54" s="6"/>
      <c r="H54" s="6"/>
    </row>
    <row r="55" spans="1:8" x14ac:dyDescent="0.4">
      <c r="A55" s="31"/>
      <c r="B55" s="220">
        <v>1974</v>
      </c>
      <c r="C55" s="54">
        <v>1</v>
      </c>
      <c r="D55" s="24">
        <v>0</v>
      </c>
      <c r="E55" s="8"/>
      <c r="F55" s="6"/>
      <c r="G55" s="6"/>
      <c r="H55" s="6"/>
    </row>
    <row r="56" spans="1:8" x14ac:dyDescent="0.4">
      <c r="A56" s="31"/>
      <c r="B56" s="219">
        <v>1971</v>
      </c>
      <c r="C56" s="54">
        <v>2</v>
      </c>
      <c r="D56" s="24">
        <v>0</v>
      </c>
      <c r="E56" s="8"/>
      <c r="F56" s="6"/>
      <c r="G56" s="6"/>
      <c r="H56" s="6"/>
    </row>
    <row r="57" spans="1:8" x14ac:dyDescent="0.4">
      <c r="A57" s="31"/>
      <c r="B57" s="450" t="s">
        <v>275</v>
      </c>
      <c r="C57" s="51">
        <v>3169</v>
      </c>
      <c r="D57" s="26">
        <v>11.9</v>
      </c>
      <c r="E57" s="8"/>
      <c r="F57" s="6"/>
      <c r="G57" s="6"/>
      <c r="H57" s="6"/>
    </row>
    <row r="58" spans="1:8" x14ac:dyDescent="0.4">
      <c r="A58" s="31"/>
      <c r="B58" s="59" t="s">
        <v>226</v>
      </c>
      <c r="C58" s="68">
        <v>26650</v>
      </c>
      <c r="D58" s="360">
        <v>100</v>
      </c>
      <c r="E58" s="8"/>
      <c r="F58" s="6"/>
      <c r="G58" s="6"/>
      <c r="H58" s="6"/>
    </row>
    <row r="59" spans="1:8" x14ac:dyDescent="0.4">
      <c r="A59" s="31"/>
      <c r="B59" s="401"/>
      <c r="C59" s="67"/>
      <c r="D59" s="22"/>
      <c r="E59" s="8"/>
      <c r="F59" s="6"/>
      <c r="G59" s="6"/>
      <c r="H59" s="6"/>
    </row>
    <row r="60" spans="1:8" x14ac:dyDescent="0.4">
      <c r="A60" s="31"/>
      <c r="B60" s="401"/>
      <c r="C60" s="18"/>
      <c r="D60" s="18"/>
      <c r="E60" s="8"/>
      <c r="F60" s="6"/>
      <c r="G60" s="6"/>
      <c r="H60" s="6"/>
    </row>
    <row r="61" spans="1:8" x14ac:dyDescent="0.4">
      <c r="A61" s="5"/>
      <c r="B61" s="353"/>
      <c r="C61" s="356"/>
      <c r="D61" s="357"/>
      <c r="E61" s="351"/>
      <c r="F61" s="352"/>
      <c r="G61" s="352"/>
      <c r="H61" s="352"/>
    </row>
    <row r="62" spans="1:8" x14ac:dyDescent="0.4">
      <c r="A62" s="5"/>
      <c r="B62" s="406"/>
      <c r="C62" s="358"/>
      <c r="D62" s="358"/>
      <c r="E62" s="351"/>
      <c r="F62" s="352"/>
      <c r="G62" s="352"/>
      <c r="H62" s="352"/>
    </row>
    <row r="63" spans="1:8" x14ac:dyDescent="0.4">
      <c r="A63" s="5"/>
      <c r="B63" s="406"/>
      <c r="C63" s="349"/>
      <c r="D63" s="350"/>
      <c r="E63" s="351"/>
      <c r="F63" s="352"/>
      <c r="G63" s="352"/>
      <c r="H63" s="352"/>
    </row>
    <row r="64" spans="1:8" x14ac:dyDescent="0.4">
      <c r="A64" s="5"/>
      <c r="B64" s="406"/>
      <c r="C64" s="358"/>
      <c r="D64" s="358"/>
      <c r="E64" s="351"/>
      <c r="F64" s="352"/>
      <c r="G64" s="352"/>
      <c r="H64" s="352"/>
    </row>
    <row r="65" spans="1:8" x14ac:dyDescent="0.4">
      <c r="A65" s="5"/>
      <c r="B65" s="406"/>
      <c r="C65" s="349"/>
      <c r="D65" s="350"/>
      <c r="E65" s="351"/>
      <c r="F65" s="352"/>
      <c r="G65" s="352"/>
      <c r="H65" s="352"/>
    </row>
    <row r="66" spans="1:8" x14ac:dyDescent="0.4">
      <c r="A66" s="5"/>
      <c r="B66" s="353"/>
      <c r="C66" s="354"/>
      <c r="D66" s="355"/>
      <c r="E66" s="351"/>
      <c r="F66" s="352"/>
      <c r="G66" s="352"/>
      <c r="H66" s="352"/>
    </row>
    <row r="67" spans="1:8" x14ac:dyDescent="0.4">
      <c r="A67" s="5"/>
      <c r="B67" s="353"/>
      <c r="C67" s="356"/>
      <c r="D67" s="357"/>
      <c r="E67" s="351"/>
      <c r="F67" s="352"/>
      <c r="G67" s="352"/>
      <c r="H67" s="352"/>
    </row>
    <row r="68" spans="1:8" x14ac:dyDescent="0.4">
      <c r="A68" s="5"/>
      <c r="B68" s="406"/>
      <c r="C68" s="358"/>
      <c r="D68" s="358"/>
      <c r="E68" s="351"/>
      <c r="F68" s="352"/>
      <c r="G68" s="352"/>
      <c r="H68" s="352"/>
    </row>
    <row r="69" spans="1:8" x14ac:dyDescent="0.4">
      <c r="A69" s="5"/>
      <c r="B69" s="406"/>
      <c r="C69" s="349"/>
      <c r="D69" s="350"/>
      <c r="E69" s="351"/>
      <c r="F69" s="352"/>
      <c r="G69" s="352"/>
      <c r="H69" s="352"/>
    </row>
    <row r="70" spans="1:8" x14ac:dyDescent="0.4">
      <c r="A70" s="5"/>
      <c r="B70" s="406"/>
      <c r="C70" s="358"/>
      <c r="D70" s="358"/>
      <c r="E70" s="351"/>
      <c r="F70" s="352"/>
      <c r="G70" s="352"/>
      <c r="H70" s="352"/>
    </row>
    <row r="71" spans="1:8" x14ac:dyDescent="0.4">
      <c r="A71" s="5"/>
      <c r="B71" s="406"/>
      <c r="C71" s="349"/>
      <c r="D71" s="350"/>
      <c r="E71" s="351"/>
      <c r="F71" s="352"/>
      <c r="G71" s="352"/>
      <c r="H71" s="352"/>
    </row>
    <row r="72" spans="1:8" x14ac:dyDescent="0.4">
      <c r="A72" s="5"/>
      <c r="B72" s="353"/>
      <c r="C72" s="354"/>
      <c r="D72" s="355"/>
      <c r="E72" s="351"/>
      <c r="F72" s="352"/>
      <c r="G72" s="352"/>
      <c r="H72" s="352"/>
    </row>
    <row r="73" spans="1:8" x14ac:dyDescent="0.4">
      <c r="A73" s="5"/>
      <c r="B73" s="353"/>
      <c r="C73" s="356"/>
      <c r="D73" s="357"/>
      <c r="E73" s="351"/>
      <c r="F73" s="352"/>
      <c r="G73" s="352"/>
      <c r="H73" s="352"/>
    </row>
    <row r="74" spans="1:8" x14ac:dyDescent="0.4">
      <c r="A74" s="5"/>
      <c r="B74" s="406"/>
      <c r="C74" s="358"/>
      <c r="D74" s="358"/>
      <c r="E74" s="351"/>
      <c r="F74" s="352"/>
      <c r="G74" s="352"/>
      <c r="H74" s="352"/>
    </row>
    <row r="75" spans="1:8" x14ac:dyDescent="0.4">
      <c r="A75" s="5"/>
      <c r="B75" s="406"/>
      <c r="C75" s="349"/>
      <c r="D75" s="350"/>
      <c r="E75" s="351"/>
      <c r="F75" s="352"/>
      <c r="G75" s="352"/>
      <c r="H75" s="352"/>
    </row>
    <row r="76" spans="1:8" x14ac:dyDescent="0.4">
      <c r="A76" s="5"/>
      <c r="B76" s="406"/>
      <c r="C76" s="358"/>
      <c r="D76" s="358"/>
      <c r="E76" s="351"/>
      <c r="F76" s="352"/>
      <c r="G76" s="352"/>
      <c r="H76" s="352"/>
    </row>
    <row r="77" spans="1:8" x14ac:dyDescent="0.4">
      <c r="A77" s="5"/>
      <c r="B77" s="406"/>
      <c r="C77" s="349"/>
      <c r="D77" s="350"/>
      <c r="E77" s="351"/>
      <c r="F77" s="352"/>
      <c r="G77" s="352"/>
      <c r="H77" s="352"/>
    </row>
    <row r="78" spans="1:8" x14ac:dyDescent="0.4">
      <c r="A78" s="5"/>
      <c r="B78" s="353"/>
      <c r="C78" s="354"/>
      <c r="D78" s="355"/>
      <c r="E78" s="351"/>
      <c r="F78" s="352"/>
      <c r="G78" s="352"/>
      <c r="H78" s="352"/>
    </row>
    <row r="79" spans="1:8" x14ac:dyDescent="0.4">
      <c r="A79" s="5"/>
      <c r="B79" s="353"/>
      <c r="C79" s="356"/>
      <c r="D79" s="357"/>
      <c r="E79" s="351"/>
      <c r="F79" s="352"/>
      <c r="G79" s="352"/>
      <c r="H79" s="352"/>
    </row>
    <row r="80" spans="1:8" x14ac:dyDescent="0.4">
      <c r="A80" s="5"/>
      <c r="B80" s="406"/>
      <c r="C80" s="358"/>
      <c r="D80" s="358"/>
      <c r="E80" s="351"/>
      <c r="F80" s="352"/>
      <c r="G80" s="352"/>
      <c r="H80" s="352"/>
    </row>
    <row r="81" spans="1:8" x14ac:dyDescent="0.4">
      <c r="A81" s="5"/>
      <c r="B81" s="406"/>
      <c r="C81" s="349"/>
      <c r="D81" s="350"/>
      <c r="E81" s="351"/>
      <c r="F81" s="352"/>
      <c r="G81" s="352"/>
      <c r="H81" s="352"/>
    </row>
    <row r="82" spans="1:8" x14ac:dyDescent="0.4">
      <c r="A82" s="5"/>
      <c r="B82" s="406"/>
      <c r="C82" s="358"/>
      <c r="D82" s="358"/>
      <c r="E82" s="351"/>
      <c r="F82" s="352"/>
      <c r="G82" s="352"/>
      <c r="H82" s="352"/>
    </row>
  </sheetData>
  <sortState xmlns:xlrd2="http://schemas.microsoft.com/office/spreadsheetml/2017/richdata2" ref="B10:D56">
    <sortCondition descending="1" ref="B54"/>
  </sortState>
  <hyperlinks>
    <hyperlink ref="A1" location="Index!A1" display="Back to Index" xr:uid="{E73876D2-30DD-483B-96B0-41F53E3ADEB8}"/>
  </hyperlinks>
  <pageMargins left="0.7" right="0.7" top="0.75" bottom="0.75" header="0.3" footer="0.3"/>
  <pageSetup paperSize="9" orientation="portrait" r:id="rId1"/>
  <headerFooter>
    <oddFooter>&amp;C&amp;1#&amp;"Arial Black"&amp;10&amp;K000000OFFICIAL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78E19-60DA-4030-A6E0-55461DB1B7BC}">
  <dimension ref="A1:H18"/>
  <sheetViews>
    <sheetView zoomScaleNormal="100" workbookViewId="0"/>
  </sheetViews>
  <sheetFormatPr defaultColWidth="8.61328125" defaultRowHeight="16.8" x14ac:dyDescent="0.4"/>
  <cols>
    <col min="1" max="1" width="12.61328125" style="3" customWidth="1"/>
    <col min="2" max="2" width="45.07421875" style="3" customWidth="1"/>
    <col min="3" max="13" width="10.921875" style="3" customWidth="1"/>
    <col min="14" max="16384" width="8.61328125" style="3"/>
  </cols>
  <sheetData>
    <row r="1" spans="1:8" x14ac:dyDescent="0.4">
      <c r="A1" s="4" t="s">
        <v>154</v>
      </c>
      <c r="B1" s="28"/>
      <c r="C1" s="28"/>
      <c r="D1" s="28"/>
      <c r="E1" s="2"/>
      <c r="F1" s="2"/>
      <c r="G1" s="2"/>
      <c r="H1" s="41"/>
    </row>
    <row r="2" spans="1:8" x14ac:dyDescent="0.4">
      <c r="A2" s="1"/>
      <c r="B2" s="28"/>
      <c r="C2" s="28"/>
      <c r="D2" s="28"/>
      <c r="E2" s="2"/>
      <c r="F2" s="2"/>
      <c r="G2" s="2"/>
      <c r="H2" s="41"/>
    </row>
    <row r="3" spans="1:8" x14ac:dyDescent="0.4">
      <c r="A3" s="1"/>
      <c r="B3" s="28"/>
      <c r="C3" s="28"/>
      <c r="D3" s="28"/>
      <c r="E3" s="2"/>
      <c r="F3" s="2"/>
      <c r="G3" s="2"/>
      <c r="H3" s="41"/>
    </row>
    <row r="4" spans="1:8" x14ac:dyDescent="0.4">
      <c r="A4" s="1"/>
      <c r="B4" s="29"/>
      <c r="C4" s="29"/>
      <c r="D4" s="29"/>
      <c r="E4" s="2"/>
      <c r="F4" s="2"/>
      <c r="G4" s="2"/>
      <c r="H4" s="41"/>
    </row>
    <row r="5" spans="1:8" x14ac:dyDescent="0.4">
      <c r="A5" s="32"/>
      <c r="B5" s="33"/>
      <c r="C5" s="33"/>
      <c r="D5" s="33"/>
      <c r="E5" s="34"/>
      <c r="F5" s="34"/>
      <c r="G5" s="34"/>
      <c r="H5" s="35"/>
    </row>
    <row r="6" spans="1:8" x14ac:dyDescent="0.4">
      <c r="A6" s="31"/>
      <c r="B6" s="31"/>
      <c r="C6" s="31"/>
      <c r="D6" s="31"/>
      <c r="E6" s="31"/>
      <c r="F6" s="31"/>
      <c r="G6" s="31"/>
      <c r="H6" s="31"/>
    </row>
    <row r="7" spans="1:8" x14ac:dyDescent="0.4">
      <c r="A7" s="31"/>
      <c r="B7" s="10" t="s">
        <v>277</v>
      </c>
      <c r="C7" s="27"/>
      <c r="D7" s="17"/>
      <c r="E7" s="16"/>
      <c r="F7" s="31"/>
      <c r="G7" s="31"/>
      <c r="H7" s="31"/>
    </row>
    <row r="8" spans="1:8" x14ac:dyDescent="0.4">
      <c r="A8" s="31"/>
      <c r="B8" s="10"/>
      <c r="C8" s="16"/>
      <c r="D8" s="17"/>
      <c r="E8" s="16"/>
      <c r="F8" s="31"/>
      <c r="G8" s="31"/>
      <c r="H8" s="31"/>
    </row>
    <row r="9" spans="1:8" x14ac:dyDescent="0.4">
      <c r="A9" s="31"/>
      <c r="B9" s="23"/>
      <c r="C9" s="91" t="s">
        <v>203</v>
      </c>
      <c r="D9" s="91" t="s">
        <v>217</v>
      </c>
      <c r="E9" s="23"/>
      <c r="F9" s="23"/>
      <c r="G9" s="23"/>
      <c r="H9" s="23"/>
    </row>
    <row r="10" spans="1:8" x14ac:dyDescent="0.4">
      <c r="A10" s="31"/>
      <c r="B10" s="439" t="s">
        <v>278</v>
      </c>
      <c r="C10" s="51">
        <v>50930</v>
      </c>
      <c r="D10" s="380">
        <v>65.5</v>
      </c>
      <c r="E10" s="23"/>
      <c r="F10" s="366"/>
      <c r="G10" s="23"/>
      <c r="H10" s="23"/>
    </row>
    <row r="11" spans="1:8" x14ac:dyDescent="0.4">
      <c r="A11" s="31"/>
      <c r="B11" s="37" t="s">
        <v>702</v>
      </c>
      <c r="C11" s="51">
        <v>26650</v>
      </c>
      <c r="D11" s="380">
        <v>34.299999999999997</v>
      </c>
      <c r="E11" s="23"/>
      <c r="F11" s="366"/>
      <c r="G11" s="23"/>
      <c r="H11" s="23"/>
    </row>
    <row r="12" spans="1:8" x14ac:dyDescent="0.4">
      <c r="A12" s="31"/>
      <c r="B12" s="37" t="s">
        <v>279</v>
      </c>
      <c r="C12" s="51">
        <v>199</v>
      </c>
      <c r="D12" s="380">
        <v>0.3</v>
      </c>
      <c r="E12" s="23"/>
      <c r="F12" s="366"/>
      <c r="G12" s="23"/>
      <c r="H12" s="23"/>
    </row>
    <row r="13" spans="1:8" x14ac:dyDescent="0.4">
      <c r="A13" s="31"/>
      <c r="B13" s="59" t="s">
        <v>226</v>
      </c>
      <c r="C13" s="68">
        <v>77779</v>
      </c>
      <c r="D13" s="69">
        <v>100</v>
      </c>
      <c r="E13" s="6"/>
      <c r="F13" s="6"/>
      <c r="G13" s="6"/>
      <c r="H13" s="6"/>
    </row>
    <row r="14" spans="1:8" x14ac:dyDescent="0.4">
      <c r="A14" s="31"/>
      <c r="B14" s="83"/>
      <c r="C14" s="84"/>
      <c r="D14" s="85"/>
      <c r="E14" s="6"/>
      <c r="F14" s="6"/>
      <c r="G14" s="6"/>
      <c r="H14" s="6"/>
    </row>
    <row r="15" spans="1:8" x14ac:dyDescent="0.4">
      <c r="A15" s="31"/>
      <c r="B15" s="401"/>
      <c r="C15" s="67"/>
      <c r="D15" s="22"/>
      <c r="E15" s="8"/>
      <c r="F15" s="6"/>
      <c r="G15" s="6"/>
      <c r="H15" s="6"/>
    </row>
    <row r="16" spans="1:8" x14ac:dyDescent="0.4">
      <c r="A16" s="31"/>
      <c r="B16" s="48"/>
      <c r="C16" s="84"/>
      <c r="D16" s="86"/>
      <c r="E16" s="8"/>
      <c r="F16" s="6"/>
      <c r="G16" s="6"/>
      <c r="H16" s="6"/>
    </row>
    <row r="17" spans="1:8" x14ac:dyDescent="0.4">
      <c r="A17" s="31"/>
      <c r="B17" s="48"/>
      <c r="C17" s="87"/>
      <c r="D17" s="88"/>
      <c r="E17" s="8"/>
      <c r="F17" s="6"/>
      <c r="G17" s="6"/>
      <c r="H17" s="6"/>
    </row>
    <row r="18" spans="1:8" x14ac:dyDescent="0.4">
      <c r="A18" s="31"/>
      <c r="B18" s="401"/>
      <c r="C18" s="18"/>
      <c r="D18" s="18"/>
      <c r="E18" s="8"/>
      <c r="F18" s="6"/>
      <c r="G18" s="6"/>
      <c r="H18" s="6"/>
    </row>
  </sheetData>
  <hyperlinks>
    <hyperlink ref="A1" location="Index!A1" display="Back to Index" xr:uid="{154CEBE8-C1B8-463D-BA5C-04530DF54CAF}"/>
  </hyperlinks>
  <pageMargins left="0.7" right="0.7" top="0.75" bottom="0.75" header="0.3" footer="0.3"/>
  <pageSetup paperSize="9" orientation="portrait" r:id="rId1"/>
  <headerFooter>
    <oddFooter>&amp;C&amp;1#&amp;"Arial Black"&amp;10&amp;K000000OFFICIAL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351A-327F-4AC8-A25D-63911F6506AB}">
  <sheetPr codeName="Sheet13"/>
  <dimension ref="A1:W22"/>
  <sheetViews>
    <sheetView zoomScaleNormal="100" workbookViewId="0"/>
  </sheetViews>
  <sheetFormatPr defaultColWidth="8.61328125" defaultRowHeight="16.8" x14ac:dyDescent="0.4"/>
  <cols>
    <col min="1" max="1" width="8.61328125" style="3"/>
    <col min="2" max="2" width="15.15234375" style="3" customWidth="1"/>
    <col min="3" max="3" width="13.3828125" style="3" customWidth="1"/>
    <col min="4" max="4" width="14.53515625" style="3" customWidth="1"/>
    <col min="5" max="17" width="13.3828125" style="3" customWidth="1"/>
    <col min="18" max="16384" width="8.61328125" style="3"/>
  </cols>
  <sheetData>
    <row r="1" spans="1:23" x14ac:dyDescent="0.4">
      <c r="A1" s="4" t="s">
        <v>154</v>
      </c>
      <c r="B1" s="28"/>
      <c r="C1" s="28"/>
      <c r="D1" s="2"/>
      <c r="E1" s="2"/>
      <c r="F1" s="41"/>
      <c r="G1" s="41"/>
      <c r="H1" s="4"/>
      <c r="I1" s="28"/>
      <c r="J1" s="28"/>
      <c r="K1" s="28"/>
      <c r="L1" s="2"/>
      <c r="M1" s="2"/>
      <c r="N1" s="2"/>
      <c r="O1" s="2"/>
      <c r="P1" s="2"/>
      <c r="Q1" s="2"/>
      <c r="R1" s="2"/>
      <c r="S1" s="2"/>
      <c r="T1" s="2"/>
      <c r="U1" s="2"/>
      <c r="V1" s="2"/>
      <c r="W1" s="2"/>
    </row>
    <row r="2" spans="1:23" x14ac:dyDescent="0.4">
      <c r="A2" s="1"/>
      <c r="B2" s="28"/>
      <c r="C2" s="28"/>
      <c r="D2" s="2"/>
      <c r="E2" s="2"/>
      <c r="F2" s="41"/>
      <c r="G2" s="41"/>
      <c r="H2" s="1"/>
      <c r="I2" s="28"/>
      <c r="J2" s="28"/>
      <c r="K2" s="28"/>
      <c r="L2" s="2"/>
      <c r="M2" s="2"/>
      <c r="N2" s="2"/>
      <c r="O2" s="2"/>
      <c r="P2" s="2"/>
      <c r="Q2" s="2"/>
      <c r="R2" s="2"/>
      <c r="S2" s="2"/>
      <c r="T2" s="2"/>
      <c r="U2" s="2"/>
      <c r="V2" s="2"/>
      <c r="W2" s="2"/>
    </row>
    <row r="3" spans="1:23" x14ac:dyDescent="0.4">
      <c r="A3" s="1"/>
      <c r="B3" s="28"/>
      <c r="C3" s="28"/>
      <c r="D3" s="2"/>
      <c r="E3" s="2"/>
      <c r="F3" s="41"/>
      <c r="G3" s="41"/>
      <c r="H3" s="1"/>
      <c r="I3" s="28"/>
      <c r="J3" s="28"/>
      <c r="K3" s="28"/>
      <c r="L3" s="2"/>
      <c r="M3" s="2"/>
      <c r="N3" s="2"/>
      <c r="O3" s="2"/>
      <c r="P3" s="2"/>
      <c r="Q3" s="2"/>
      <c r="R3" s="2"/>
      <c r="S3" s="2"/>
      <c r="T3" s="2"/>
      <c r="U3" s="2"/>
      <c r="V3" s="2"/>
      <c r="W3" s="2"/>
    </row>
    <row r="4" spans="1:23" x14ac:dyDescent="0.4">
      <c r="A4" s="1"/>
      <c r="B4" s="29"/>
      <c r="C4" s="29"/>
      <c r="D4" s="2"/>
      <c r="E4" s="2"/>
      <c r="F4" s="41"/>
      <c r="G4" s="41"/>
      <c r="H4" s="1"/>
      <c r="I4" s="29"/>
      <c r="J4" s="29"/>
      <c r="K4" s="29"/>
      <c r="L4" s="2"/>
      <c r="M4" s="2"/>
      <c r="N4" s="2"/>
      <c r="O4" s="2"/>
      <c r="P4" s="2"/>
      <c r="Q4" s="2"/>
      <c r="R4" s="2"/>
      <c r="S4" s="2"/>
      <c r="T4" s="2"/>
      <c r="U4" s="2"/>
      <c r="V4" s="2"/>
      <c r="W4" s="2"/>
    </row>
    <row r="5" spans="1:23" x14ac:dyDescent="0.4">
      <c r="A5" s="32"/>
      <c r="B5" s="33"/>
      <c r="C5" s="33"/>
      <c r="D5" s="34"/>
      <c r="E5" s="34"/>
      <c r="F5" s="35"/>
      <c r="G5" s="35"/>
      <c r="H5" s="35"/>
      <c r="I5" s="35"/>
      <c r="J5" s="35"/>
      <c r="K5" s="35"/>
      <c r="L5" s="35"/>
      <c r="M5" s="35"/>
      <c r="N5" s="35"/>
      <c r="O5" s="35"/>
      <c r="P5" s="35"/>
      <c r="Q5" s="35"/>
      <c r="R5" s="35"/>
      <c r="S5" s="35"/>
      <c r="T5" s="35"/>
      <c r="U5" s="35"/>
      <c r="V5" s="35"/>
      <c r="W5" s="35"/>
    </row>
    <row r="6" spans="1:23" x14ac:dyDescent="0.4">
      <c r="A6" s="1"/>
      <c r="B6" s="29"/>
      <c r="C6" s="29"/>
      <c r="D6" s="2"/>
      <c r="E6" s="2"/>
      <c r="F6" s="41"/>
      <c r="G6" s="41"/>
      <c r="H6" s="41"/>
      <c r="I6" s="41"/>
      <c r="J6" s="41"/>
      <c r="K6" s="41"/>
      <c r="L6" s="41"/>
      <c r="M6" s="41"/>
      <c r="N6" s="41"/>
      <c r="O6" s="41"/>
      <c r="P6" s="41"/>
      <c r="Q6" s="41"/>
      <c r="R6" s="41"/>
      <c r="S6" s="41"/>
      <c r="T6" s="41"/>
      <c r="U6" s="41"/>
      <c r="V6" s="41"/>
      <c r="W6" s="41"/>
    </row>
    <row r="7" spans="1:23" x14ac:dyDescent="0.4">
      <c r="A7" s="92"/>
      <c r="B7" s="93" t="s">
        <v>280</v>
      </c>
      <c r="C7" s="94"/>
      <c r="D7" s="95"/>
      <c r="E7" s="95"/>
      <c r="F7" s="95"/>
      <c r="G7" s="95"/>
      <c r="H7" s="96"/>
      <c r="I7" s="96"/>
      <c r="J7" s="96"/>
      <c r="K7" s="96"/>
      <c r="L7" s="96"/>
      <c r="M7" s="96"/>
      <c r="N7" s="96"/>
      <c r="O7" s="96"/>
      <c r="P7" s="96"/>
      <c r="Q7" s="96"/>
      <c r="R7" s="96"/>
      <c r="S7" s="96"/>
      <c r="T7" s="96"/>
      <c r="U7" s="96"/>
      <c r="V7" s="96"/>
      <c r="W7" s="96"/>
    </row>
    <row r="8" spans="1:23" x14ac:dyDescent="0.4">
      <c r="A8" s="14"/>
      <c r="B8" s="97"/>
      <c r="C8" s="97"/>
      <c r="D8" s="97"/>
      <c r="E8" s="97"/>
      <c r="F8" s="97"/>
      <c r="G8" s="97"/>
      <c r="H8" s="97"/>
      <c r="I8" s="97"/>
      <c r="J8" s="97"/>
      <c r="K8" s="97"/>
      <c r="L8" s="97"/>
      <c r="M8" s="97"/>
      <c r="N8" s="97"/>
      <c r="O8" s="97"/>
      <c r="P8" s="97"/>
      <c r="Q8" s="97"/>
      <c r="R8" s="97"/>
      <c r="S8" s="97"/>
      <c r="T8" s="97"/>
      <c r="U8" s="97"/>
      <c r="V8" s="97"/>
      <c r="W8" s="97"/>
    </row>
    <row r="9" spans="1:23" x14ac:dyDescent="0.4">
      <c r="A9" s="98"/>
      <c r="B9" s="478">
        <v>1990</v>
      </c>
      <c r="C9" s="478"/>
      <c r="D9" s="479">
        <v>2000</v>
      </c>
      <c r="E9" s="479"/>
      <c r="F9" s="480">
        <v>2010</v>
      </c>
      <c r="G9" s="480"/>
      <c r="H9" s="479">
        <v>2015</v>
      </c>
      <c r="I9" s="479"/>
      <c r="J9" s="478">
        <v>2016</v>
      </c>
      <c r="K9" s="478"/>
      <c r="L9" s="476">
        <v>2017</v>
      </c>
      <c r="M9" s="476"/>
      <c r="N9" s="477">
        <v>2018</v>
      </c>
      <c r="O9" s="477"/>
      <c r="P9" s="476">
        <v>2019</v>
      </c>
      <c r="Q9" s="476"/>
      <c r="R9" s="100"/>
      <c r="S9" s="100"/>
      <c r="T9" s="100"/>
      <c r="U9" s="100"/>
      <c r="V9" s="100"/>
      <c r="W9" s="100"/>
    </row>
    <row r="10" spans="1:23" s="265" customFormat="1" ht="49.95" customHeight="1" x14ac:dyDescent="0.4">
      <c r="A10" s="262"/>
      <c r="B10" s="263" t="s">
        <v>281</v>
      </c>
      <c r="C10" s="389" t="s">
        <v>282</v>
      </c>
      <c r="D10" s="275" t="s">
        <v>281</v>
      </c>
      <c r="E10" s="388" t="s">
        <v>282</v>
      </c>
      <c r="F10" s="263" t="s">
        <v>281</v>
      </c>
      <c r="G10" s="389" t="s">
        <v>282</v>
      </c>
      <c r="H10" s="275" t="s">
        <v>281</v>
      </c>
      <c r="I10" s="388" t="s">
        <v>282</v>
      </c>
      <c r="J10" s="263" t="s">
        <v>281</v>
      </c>
      <c r="K10" s="389" t="s">
        <v>282</v>
      </c>
      <c r="L10" s="274" t="s">
        <v>281</v>
      </c>
      <c r="M10" s="396" t="s">
        <v>282</v>
      </c>
      <c r="N10" s="273" t="s">
        <v>281</v>
      </c>
      <c r="O10" s="397" t="s">
        <v>282</v>
      </c>
      <c r="P10" s="274" t="s">
        <v>281</v>
      </c>
      <c r="Q10" s="396" t="s">
        <v>282</v>
      </c>
      <c r="R10" s="264"/>
      <c r="S10" s="264"/>
      <c r="T10" s="264"/>
      <c r="U10" s="264"/>
      <c r="V10" s="264"/>
      <c r="W10" s="264"/>
    </row>
    <row r="11" spans="1:23" x14ac:dyDescent="0.4">
      <c r="A11" s="14"/>
      <c r="B11" s="415" t="s">
        <v>283</v>
      </c>
      <c r="C11" s="416">
        <v>1068</v>
      </c>
      <c r="D11" s="108" t="s">
        <v>283</v>
      </c>
      <c r="E11" s="140">
        <v>1905</v>
      </c>
      <c r="F11" s="421" t="s">
        <v>284</v>
      </c>
      <c r="G11" s="422">
        <v>3508</v>
      </c>
      <c r="H11" s="119" t="s">
        <v>284</v>
      </c>
      <c r="I11" s="142">
        <v>4888</v>
      </c>
      <c r="J11" s="425" t="s">
        <v>284</v>
      </c>
      <c r="K11" s="426">
        <v>5510</v>
      </c>
      <c r="L11" s="16" t="s">
        <v>284</v>
      </c>
      <c r="M11" s="141">
        <v>5837</v>
      </c>
      <c r="N11" s="427" t="s">
        <v>284</v>
      </c>
      <c r="O11" s="424">
        <v>6203</v>
      </c>
      <c r="P11" s="16" t="s">
        <v>284</v>
      </c>
      <c r="Q11" s="141">
        <v>6481</v>
      </c>
      <c r="R11" s="97"/>
      <c r="S11" s="97"/>
      <c r="T11" s="97"/>
      <c r="U11" s="97"/>
      <c r="V11" s="97"/>
      <c r="W11" s="97"/>
    </row>
    <row r="12" spans="1:23" x14ac:dyDescent="0.4">
      <c r="A12" s="14"/>
      <c r="B12" s="415" t="s">
        <v>285</v>
      </c>
      <c r="C12" s="416">
        <v>971</v>
      </c>
      <c r="D12" s="108" t="s">
        <v>286</v>
      </c>
      <c r="E12" s="140">
        <v>883</v>
      </c>
      <c r="F12" s="421" t="s">
        <v>286</v>
      </c>
      <c r="G12" s="422">
        <v>1573</v>
      </c>
      <c r="H12" s="119" t="s">
        <v>286</v>
      </c>
      <c r="I12" s="142">
        <v>2645</v>
      </c>
      <c r="J12" s="425" t="s">
        <v>287</v>
      </c>
      <c r="K12" s="426">
        <v>3426</v>
      </c>
      <c r="L12" s="16" t="s">
        <v>287</v>
      </c>
      <c r="M12" s="141">
        <v>3069</v>
      </c>
      <c r="N12" s="427" t="s">
        <v>287</v>
      </c>
      <c r="O12" s="424">
        <v>2859</v>
      </c>
      <c r="P12" s="16" t="s">
        <v>287</v>
      </c>
      <c r="Q12" s="141">
        <v>3062</v>
      </c>
      <c r="R12" s="97"/>
      <c r="S12" s="97"/>
      <c r="T12" s="97"/>
      <c r="U12" s="97"/>
      <c r="V12" s="97"/>
      <c r="W12" s="97"/>
    </row>
    <row r="13" spans="1:23" x14ac:dyDescent="0.4">
      <c r="A13" s="14"/>
      <c r="B13" s="415" t="s">
        <v>288</v>
      </c>
      <c r="C13" s="416">
        <v>721</v>
      </c>
      <c r="D13" s="108" t="s">
        <v>285</v>
      </c>
      <c r="E13" s="140">
        <v>579</v>
      </c>
      <c r="F13" s="421" t="s">
        <v>283</v>
      </c>
      <c r="G13" s="422">
        <v>1452</v>
      </c>
      <c r="H13" s="119" t="s">
        <v>289</v>
      </c>
      <c r="I13" s="142">
        <v>1599</v>
      </c>
      <c r="J13" s="425" t="s">
        <v>289</v>
      </c>
      <c r="K13" s="426">
        <v>1532</v>
      </c>
      <c r="L13" s="16" t="s">
        <v>289</v>
      </c>
      <c r="M13" s="141">
        <v>1510</v>
      </c>
      <c r="N13" s="427" t="s">
        <v>283</v>
      </c>
      <c r="O13" s="424">
        <v>1504</v>
      </c>
      <c r="P13" s="16" t="s">
        <v>283</v>
      </c>
      <c r="Q13" s="141">
        <v>1552</v>
      </c>
      <c r="R13" s="97"/>
      <c r="S13" s="97"/>
      <c r="T13" s="97"/>
      <c r="U13" s="97"/>
      <c r="V13" s="97"/>
      <c r="W13" s="97"/>
    </row>
    <row r="14" spans="1:23" x14ac:dyDescent="0.4">
      <c r="A14" s="14"/>
      <c r="B14" s="415" t="s">
        <v>290</v>
      </c>
      <c r="C14" s="417">
        <v>712</v>
      </c>
      <c r="D14" s="108" t="s">
        <v>291</v>
      </c>
      <c r="E14" s="140">
        <v>567</v>
      </c>
      <c r="F14" s="423" t="s">
        <v>292</v>
      </c>
      <c r="G14" s="424">
        <v>776</v>
      </c>
      <c r="H14" s="119" t="s">
        <v>292</v>
      </c>
      <c r="I14" s="142">
        <v>1028</v>
      </c>
      <c r="J14" s="425" t="s">
        <v>292</v>
      </c>
      <c r="K14" s="426">
        <v>1039</v>
      </c>
      <c r="L14" s="16" t="s">
        <v>292</v>
      </c>
      <c r="M14" s="141">
        <v>1087</v>
      </c>
      <c r="N14" s="427" t="s">
        <v>291</v>
      </c>
      <c r="O14" s="424">
        <v>1049</v>
      </c>
      <c r="P14" s="16" t="s">
        <v>291</v>
      </c>
      <c r="Q14" s="141">
        <v>1118</v>
      </c>
      <c r="R14" s="97"/>
      <c r="S14" s="97"/>
      <c r="T14" s="97"/>
      <c r="U14" s="97"/>
      <c r="V14" s="97"/>
      <c r="W14" s="97"/>
    </row>
    <row r="15" spans="1:23" x14ac:dyDescent="0.4">
      <c r="A15" s="14"/>
      <c r="B15" s="415" t="s">
        <v>291</v>
      </c>
      <c r="C15" s="417">
        <v>609</v>
      </c>
      <c r="D15" s="108" t="s">
        <v>288</v>
      </c>
      <c r="E15" s="140">
        <v>548</v>
      </c>
      <c r="F15" s="423" t="s">
        <v>293</v>
      </c>
      <c r="G15" s="424">
        <v>727</v>
      </c>
      <c r="H15" s="119" t="s">
        <v>291</v>
      </c>
      <c r="I15" s="142">
        <v>918</v>
      </c>
      <c r="J15" s="425" t="s">
        <v>291</v>
      </c>
      <c r="K15" s="426">
        <v>1028</v>
      </c>
      <c r="L15" s="16" t="s">
        <v>291</v>
      </c>
      <c r="M15" s="141">
        <v>996</v>
      </c>
      <c r="N15" s="427" t="s">
        <v>292</v>
      </c>
      <c r="O15" s="424">
        <v>1041</v>
      </c>
      <c r="P15" s="16" t="s">
        <v>292</v>
      </c>
      <c r="Q15" s="141">
        <v>1040</v>
      </c>
      <c r="R15" s="97"/>
      <c r="S15" s="97"/>
      <c r="T15" s="97"/>
      <c r="U15" s="97"/>
      <c r="V15" s="97"/>
      <c r="W15" s="97"/>
    </row>
    <row r="16" spans="1:23" x14ac:dyDescent="0.4">
      <c r="A16" s="14"/>
      <c r="B16" s="415" t="s">
        <v>294</v>
      </c>
      <c r="C16" s="417">
        <v>584</v>
      </c>
      <c r="D16" s="108" t="s">
        <v>284</v>
      </c>
      <c r="E16" s="140">
        <v>519</v>
      </c>
      <c r="F16" s="423" t="s">
        <v>295</v>
      </c>
      <c r="G16" s="424">
        <v>522</v>
      </c>
      <c r="H16" s="119" t="s">
        <v>296</v>
      </c>
      <c r="I16" s="142">
        <v>704</v>
      </c>
      <c r="J16" s="425" t="s">
        <v>296</v>
      </c>
      <c r="K16" s="426">
        <v>787</v>
      </c>
      <c r="L16" s="16" t="s">
        <v>296</v>
      </c>
      <c r="M16" s="141">
        <v>965</v>
      </c>
      <c r="N16" s="427" t="s">
        <v>296</v>
      </c>
      <c r="O16" s="424">
        <v>957</v>
      </c>
      <c r="P16" s="16" t="s">
        <v>296</v>
      </c>
      <c r="Q16" s="141">
        <v>1021</v>
      </c>
      <c r="R16" s="97"/>
      <c r="S16" s="97"/>
      <c r="T16" s="97"/>
      <c r="U16" s="97"/>
      <c r="V16" s="97"/>
      <c r="W16" s="97"/>
    </row>
    <row r="17" spans="1:23" x14ac:dyDescent="0.4">
      <c r="A17" s="14"/>
      <c r="B17" s="415" t="s">
        <v>295</v>
      </c>
      <c r="C17" s="417">
        <v>502</v>
      </c>
      <c r="D17" s="114" t="s">
        <v>292</v>
      </c>
      <c r="E17" s="141">
        <v>457</v>
      </c>
      <c r="F17" s="423" t="s">
        <v>297</v>
      </c>
      <c r="G17" s="424">
        <v>493</v>
      </c>
      <c r="H17" s="119" t="s">
        <v>295</v>
      </c>
      <c r="I17" s="142">
        <v>696</v>
      </c>
      <c r="J17" s="425" t="s">
        <v>295</v>
      </c>
      <c r="K17" s="426">
        <v>769</v>
      </c>
      <c r="L17" s="16" t="s">
        <v>295</v>
      </c>
      <c r="M17" s="141">
        <v>805</v>
      </c>
      <c r="N17" s="427" t="s">
        <v>295</v>
      </c>
      <c r="O17" s="424">
        <v>862</v>
      </c>
      <c r="P17" s="16" t="s">
        <v>295</v>
      </c>
      <c r="Q17" s="141">
        <v>859</v>
      </c>
      <c r="R17" s="97"/>
      <c r="S17" s="97"/>
      <c r="T17" s="97"/>
      <c r="U17" s="97"/>
      <c r="V17" s="97"/>
      <c r="W17" s="97"/>
    </row>
    <row r="18" spans="1:23" x14ac:dyDescent="0.4">
      <c r="A18" s="14"/>
      <c r="B18" s="418" t="s">
        <v>298</v>
      </c>
      <c r="C18" s="419">
        <v>489</v>
      </c>
      <c r="D18" s="114" t="s">
        <v>299</v>
      </c>
      <c r="E18" s="141">
        <v>411</v>
      </c>
      <c r="F18" s="423" t="s">
        <v>300</v>
      </c>
      <c r="G18" s="424">
        <v>441</v>
      </c>
      <c r="H18" s="50" t="s">
        <v>297</v>
      </c>
      <c r="I18" s="141">
        <v>608</v>
      </c>
      <c r="J18" s="425" t="s">
        <v>301</v>
      </c>
      <c r="K18" s="426">
        <v>703</v>
      </c>
      <c r="L18" s="16" t="s">
        <v>301</v>
      </c>
      <c r="M18" s="141">
        <v>741</v>
      </c>
      <c r="N18" s="427" t="s">
        <v>301</v>
      </c>
      <c r="O18" s="424">
        <v>773</v>
      </c>
      <c r="P18" s="16" t="s">
        <v>301</v>
      </c>
      <c r="Q18" s="141">
        <v>814</v>
      </c>
      <c r="R18" s="97"/>
      <c r="S18" s="97"/>
      <c r="T18" s="97"/>
      <c r="U18" s="97"/>
      <c r="V18" s="97"/>
      <c r="W18" s="97"/>
    </row>
    <row r="19" spans="1:23" x14ac:dyDescent="0.4">
      <c r="A19" s="41"/>
      <c r="B19" s="418" t="s">
        <v>284</v>
      </c>
      <c r="C19" s="419">
        <v>385</v>
      </c>
      <c r="D19" s="114" t="s">
        <v>294</v>
      </c>
      <c r="E19" s="141">
        <v>403</v>
      </c>
      <c r="F19" s="423" t="s">
        <v>302</v>
      </c>
      <c r="G19" s="424">
        <v>427</v>
      </c>
      <c r="H19" s="50" t="s">
        <v>301</v>
      </c>
      <c r="I19" s="141">
        <v>594</v>
      </c>
      <c r="J19" s="425" t="s">
        <v>297</v>
      </c>
      <c r="K19" s="426">
        <v>584</v>
      </c>
      <c r="L19" s="16" t="s">
        <v>300</v>
      </c>
      <c r="M19" s="141">
        <v>546</v>
      </c>
      <c r="N19" s="427" t="s">
        <v>300</v>
      </c>
      <c r="O19" s="424">
        <v>606</v>
      </c>
      <c r="P19" s="16" t="s">
        <v>300</v>
      </c>
      <c r="Q19" s="141">
        <v>546</v>
      </c>
      <c r="R19" s="97"/>
      <c r="S19" s="97"/>
      <c r="T19" s="97"/>
      <c r="U19" s="97"/>
      <c r="V19" s="97"/>
      <c r="W19" s="97"/>
    </row>
    <row r="20" spans="1:23" x14ac:dyDescent="0.4">
      <c r="A20" s="41"/>
      <c r="B20" s="420" t="s">
        <v>292</v>
      </c>
      <c r="C20" s="419">
        <v>346</v>
      </c>
      <c r="D20" s="114" t="s">
        <v>295</v>
      </c>
      <c r="E20" s="141">
        <v>322</v>
      </c>
      <c r="F20" s="423" t="s">
        <v>288</v>
      </c>
      <c r="G20" s="424">
        <v>417</v>
      </c>
      <c r="H20" s="50" t="s">
        <v>300</v>
      </c>
      <c r="I20" s="141">
        <v>538</v>
      </c>
      <c r="J20" s="425" t="s">
        <v>300</v>
      </c>
      <c r="K20" s="426">
        <v>552</v>
      </c>
      <c r="L20" s="16" t="s">
        <v>297</v>
      </c>
      <c r="M20" s="141">
        <v>536</v>
      </c>
      <c r="N20" s="427" t="s">
        <v>297</v>
      </c>
      <c r="O20" s="424">
        <v>529</v>
      </c>
      <c r="P20" s="16" t="s">
        <v>297</v>
      </c>
      <c r="Q20" s="141">
        <v>477</v>
      </c>
      <c r="R20" s="97"/>
      <c r="S20" s="97"/>
      <c r="T20" s="97"/>
      <c r="U20" s="97"/>
      <c r="V20" s="97"/>
      <c r="W20" s="97"/>
    </row>
    <row r="21" spans="1:23" x14ac:dyDescent="0.4">
      <c r="A21" s="41"/>
      <c r="B21" s="102"/>
      <c r="C21" s="97"/>
      <c r="D21" s="113"/>
      <c r="E21" s="113"/>
      <c r="F21" s="113"/>
      <c r="G21" s="113"/>
      <c r="H21" s="113"/>
      <c r="I21" s="113"/>
      <c r="J21" s="113"/>
      <c r="K21" s="113"/>
      <c r="L21" s="97"/>
      <c r="M21" s="113"/>
      <c r="N21" s="97"/>
      <c r="O21" s="97"/>
      <c r="P21" s="97"/>
      <c r="Q21" s="97"/>
      <c r="R21" s="97"/>
      <c r="S21" s="97"/>
      <c r="T21" s="97"/>
      <c r="U21" s="97"/>
      <c r="V21" s="97"/>
      <c r="W21" s="97"/>
    </row>
    <row r="22" spans="1:23" x14ac:dyDescent="0.4">
      <c r="A22" s="41" t="s">
        <v>303</v>
      </c>
      <c r="B22" s="103"/>
      <c r="C22" s="97"/>
      <c r="D22" s="97"/>
      <c r="E22" s="97"/>
      <c r="F22" s="97"/>
      <c r="G22" s="97"/>
      <c r="H22" s="97"/>
      <c r="I22" s="97"/>
      <c r="J22" s="97"/>
      <c r="K22" s="97"/>
      <c r="L22" s="97"/>
      <c r="M22" s="97"/>
      <c r="N22" s="97"/>
      <c r="O22" s="97"/>
      <c r="P22" s="97"/>
      <c r="Q22" s="97"/>
      <c r="R22" s="97"/>
      <c r="S22" s="97"/>
      <c r="T22" s="97"/>
      <c r="U22" s="97"/>
      <c r="V22" s="97"/>
      <c r="W22" s="97"/>
    </row>
  </sheetData>
  <mergeCells count="8">
    <mergeCell ref="P9:Q9"/>
    <mergeCell ref="N9:O9"/>
    <mergeCell ref="B9:C9"/>
    <mergeCell ref="D9:E9"/>
    <mergeCell ref="L9:M9"/>
    <mergeCell ref="H9:I9"/>
    <mergeCell ref="F9:G9"/>
    <mergeCell ref="J9:K9"/>
  </mergeCells>
  <hyperlinks>
    <hyperlink ref="A1" location="Index!A1" display="Back to Index" xr:uid="{8F6B807E-DF4E-451B-98E9-52BC9DF3BE8F}"/>
  </hyperlinks>
  <pageMargins left="0.7" right="0.7" top="0.75" bottom="0.75" header="0.3" footer="0.3"/>
  <pageSetup paperSize="9" orientation="portrait" r:id="rId1"/>
  <headerFooter>
    <oddFooter>&amp;C&amp;1#&amp;"Arial Black"&amp;10&amp;K000000OFFICIAL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99452-A1AD-4D02-9D84-DF8431E1D921}">
  <sheetPr codeName="Sheet14"/>
  <dimension ref="A1:G20"/>
  <sheetViews>
    <sheetView zoomScaleNormal="100" workbookViewId="0"/>
  </sheetViews>
  <sheetFormatPr defaultColWidth="8.61328125" defaultRowHeight="16.8" x14ac:dyDescent="0.4"/>
  <cols>
    <col min="1" max="1" width="12.61328125" style="3" customWidth="1"/>
    <col min="2" max="13" width="10.921875" style="3" customWidth="1"/>
    <col min="14" max="16384" width="8.61328125" style="3"/>
  </cols>
  <sheetData>
    <row r="1" spans="1:7" x14ac:dyDescent="0.4">
      <c r="A1" s="4" t="s">
        <v>154</v>
      </c>
      <c r="B1" s="28"/>
      <c r="C1" s="28"/>
      <c r="D1" s="28"/>
      <c r="E1" s="2"/>
      <c r="F1" s="2"/>
      <c r="G1" s="2"/>
    </row>
    <row r="2" spans="1:7" x14ac:dyDescent="0.4">
      <c r="A2" s="1"/>
      <c r="B2" s="28"/>
      <c r="C2" s="28"/>
      <c r="D2" s="28"/>
      <c r="E2" s="2"/>
      <c r="F2" s="2"/>
      <c r="G2" s="2"/>
    </row>
    <row r="3" spans="1:7" x14ac:dyDescent="0.4">
      <c r="A3" s="1"/>
      <c r="B3" s="28"/>
      <c r="C3" s="28"/>
      <c r="D3" s="28"/>
      <c r="E3" s="2"/>
      <c r="F3" s="2"/>
      <c r="G3" s="2"/>
    </row>
    <row r="4" spans="1:7" x14ac:dyDescent="0.4">
      <c r="A4" s="1"/>
      <c r="B4" s="29"/>
      <c r="C4" s="29"/>
      <c r="D4" s="29"/>
      <c r="E4" s="2"/>
      <c r="F4" s="2"/>
      <c r="G4" s="2"/>
    </row>
    <row r="5" spans="1:7" x14ac:dyDescent="0.4">
      <c r="A5" s="32"/>
      <c r="B5" s="33"/>
      <c r="C5" s="33"/>
      <c r="D5" s="33"/>
      <c r="E5" s="34"/>
      <c r="F5" s="34"/>
      <c r="G5" s="34"/>
    </row>
    <row r="6" spans="1:7" x14ac:dyDescent="0.4">
      <c r="A6" s="31"/>
      <c r="B6" s="31"/>
      <c r="C6" s="31"/>
      <c r="D6" s="31"/>
      <c r="E6" s="31"/>
      <c r="F6" s="31"/>
      <c r="G6" s="31"/>
    </row>
    <row r="7" spans="1:7" x14ac:dyDescent="0.4">
      <c r="A7" s="31"/>
      <c r="B7" s="10" t="s">
        <v>304</v>
      </c>
      <c r="C7" s="27"/>
      <c r="D7" s="17"/>
      <c r="E7" s="16"/>
      <c r="F7" s="31"/>
      <c r="G7" s="31"/>
    </row>
    <row r="8" spans="1:7" x14ac:dyDescent="0.4">
      <c r="A8" s="31"/>
      <c r="B8" s="10"/>
      <c r="C8" s="16"/>
      <c r="D8" s="17"/>
      <c r="E8" s="16"/>
      <c r="F8" s="31"/>
      <c r="G8" s="31"/>
    </row>
    <row r="9" spans="1:7" x14ac:dyDescent="0.4">
      <c r="A9" s="31"/>
      <c r="B9" s="21" t="s">
        <v>305</v>
      </c>
      <c r="C9" s="55" t="s">
        <v>203</v>
      </c>
      <c r="D9" s="55" t="s">
        <v>217</v>
      </c>
      <c r="E9" s="23"/>
      <c r="F9" s="23"/>
      <c r="G9" s="23"/>
    </row>
    <row r="10" spans="1:7" x14ac:dyDescent="0.4">
      <c r="A10" s="31"/>
      <c r="B10" s="37" t="s">
        <v>306</v>
      </c>
      <c r="C10" s="54">
        <v>2068</v>
      </c>
      <c r="D10" s="61">
        <v>2.7</v>
      </c>
      <c r="E10" s="54"/>
      <c r="F10" s="54"/>
      <c r="G10" s="54"/>
    </row>
    <row r="11" spans="1:7" x14ac:dyDescent="0.4">
      <c r="A11" s="31"/>
      <c r="B11" s="37" t="s">
        <v>307</v>
      </c>
      <c r="C11" s="54">
        <v>37163</v>
      </c>
      <c r="D11" s="61">
        <v>47.8</v>
      </c>
      <c r="E11" s="54"/>
      <c r="F11" s="54"/>
      <c r="G11" s="54"/>
    </row>
    <row r="12" spans="1:7" x14ac:dyDescent="0.4">
      <c r="A12" s="31"/>
      <c r="B12" s="37" t="s">
        <v>308</v>
      </c>
      <c r="C12" s="54">
        <v>20887</v>
      </c>
      <c r="D12" s="61">
        <v>26.9</v>
      </c>
      <c r="E12" s="54"/>
      <c r="F12" s="54"/>
      <c r="G12" s="54"/>
    </row>
    <row r="13" spans="1:7" x14ac:dyDescent="0.4">
      <c r="A13" s="31"/>
      <c r="B13" s="50" t="s">
        <v>309</v>
      </c>
      <c r="C13" s="51">
        <v>9665</v>
      </c>
      <c r="D13" s="62">
        <v>12.4</v>
      </c>
      <c r="E13" s="24"/>
      <c r="F13" s="24"/>
      <c r="G13" s="24"/>
    </row>
    <row r="14" spans="1:7" x14ac:dyDescent="0.4">
      <c r="A14" s="31"/>
      <c r="B14" s="50" t="s">
        <v>310</v>
      </c>
      <c r="C14" s="58">
        <v>4176</v>
      </c>
      <c r="D14" s="63">
        <v>5.4</v>
      </c>
      <c r="E14" s="8"/>
      <c r="F14" s="6"/>
      <c r="G14" s="6"/>
    </row>
    <row r="15" spans="1:7" x14ac:dyDescent="0.4">
      <c r="A15" s="31"/>
      <c r="B15" s="50" t="s">
        <v>311</v>
      </c>
      <c r="C15" s="8">
        <v>2355</v>
      </c>
      <c r="D15" s="63">
        <v>3</v>
      </c>
      <c r="E15" s="8"/>
      <c r="F15" s="6"/>
      <c r="G15" s="6"/>
    </row>
    <row r="16" spans="1:7" x14ac:dyDescent="0.4">
      <c r="A16" s="31"/>
      <c r="B16" s="50" t="s">
        <v>312</v>
      </c>
      <c r="C16" s="58">
        <v>239</v>
      </c>
      <c r="D16" s="64">
        <v>0.3</v>
      </c>
      <c r="E16" s="8"/>
      <c r="F16" s="6"/>
      <c r="G16" s="6"/>
    </row>
    <row r="17" spans="1:7" x14ac:dyDescent="0.4">
      <c r="A17" s="31"/>
      <c r="B17" s="400" t="s">
        <v>313</v>
      </c>
      <c r="C17" s="58">
        <v>51</v>
      </c>
      <c r="D17" s="64">
        <v>0.1</v>
      </c>
      <c r="E17" s="8"/>
      <c r="F17" s="6"/>
      <c r="G17" s="6"/>
    </row>
    <row r="18" spans="1:7" x14ac:dyDescent="0.4">
      <c r="A18" s="31"/>
      <c r="B18" s="50" t="s">
        <v>225</v>
      </c>
      <c r="C18" s="51">
        <v>1175</v>
      </c>
      <c r="D18" s="24">
        <v>1.5</v>
      </c>
      <c r="E18" s="8"/>
      <c r="F18" s="6"/>
      <c r="G18" s="6"/>
    </row>
    <row r="19" spans="1:7" x14ac:dyDescent="0.4">
      <c r="A19" s="31"/>
      <c r="B19" s="126" t="s">
        <v>226</v>
      </c>
      <c r="C19" s="127">
        <v>77779</v>
      </c>
      <c r="D19" s="127">
        <v>100.10000000000001</v>
      </c>
      <c r="E19" s="8"/>
      <c r="F19" s="6"/>
      <c r="G19" s="6"/>
    </row>
    <row r="20" spans="1:7" x14ac:dyDescent="0.4">
      <c r="A20" s="31"/>
      <c r="B20" s="401"/>
      <c r="C20" s="18"/>
      <c r="D20" s="18"/>
      <c r="E20" s="8"/>
      <c r="F20" s="6"/>
      <c r="G20" s="6"/>
    </row>
  </sheetData>
  <hyperlinks>
    <hyperlink ref="A1" location="Index!A1" display="Back to Index" xr:uid="{B3A02AFE-1537-4CC7-9D41-9FBDDBC674F9}"/>
  </hyperlinks>
  <pageMargins left="0.7" right="0.7" top="0.75" bottom="0.75" header="0.3" footer="0.3"/>
  <pageSetup paperSize="9" orientation="portrait" r:id="rId1"/>
  <headerFooter>
    <oddFooter>&amp;C&amp;1#&amp;"Arial Black"&amp;10&amp;K000000OFFICIAL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6A212-7548-4D93-9E0E-245BEE1D66A0}">
  <sheetPr codeName="Sheet15"/>
  <dimension ref="A1:H17"/>
  <sheetViews>
    <sheetView zoomScaleNormal="100" workbookViewId="0"/>
  </sheetViews>
  <sheetFormatPr defaultColWidth="8.61328125" defaultRowHeight="16.8" x14ac:dyDescent="0.4"/>
  <cols>
    <col min="1" max="1" width="12.61328125" style="3" customWidth="1"/>
    <col min="2" max="2" width="40.07421875" style="3" customWidth="1"/>
    <col min="3"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314</v>
      </c>
      <c r="C7" s="27"/>
      <c r="D7" s="17"/>
      <c r="E7" s="16"/>
      <c r="F7" s="31"/>
      <c r="G7" s="31"/>
      <c r="H7" s="31"/>
    </row>
    <row r="8" spans="1:8" x14ac:dyDescent="0.4">
      <c r="A8" s="31"/>
      <c r="B8" s="10"/>
      <c r="C8" s="16"/>
      <c r="D8" s="17"/>
      <c r="E8" s="16"/>
      <c r="F8" s="31"/>
      <c r="G8" s="31"/>
      <c r="H8" s="31"/>
    </row>
    <row r="9" spans="1:8" x14ac:dyDescent="0.4">
      <c r="A9" s="31"/>
      <c r="B9" s="21" t="s">
        <v>315</v>
      </c>
      <c r="C9" s="55" t="s">
        <v>203</v>
      </c>
      <c r="D9" s="55" t="s">
        <v>217</v>
      </c>
      <c r="E9" s="23"/>
      <c r="F9" s="23"/>
      <c r="G9" s="23"/>
      <c r="H9" s="23"/>
    </row>
    <row r="10" spans="1:8" x14ac:dyDescent="0.4">
      <c r="A10" s="31"/>
      <c r="B10" s="37" t="s">
        <v>316</v>
      </c>
      <c r="C10" s="54">
        <v>71094</v>
      </c>
      <c r="D10" s="61">
        <v>91.4</v>
      </c>
      <c r="E10" s="54"/>
      <c r="F10" s="54"/>
      <c r="G10" s="54"/>
      <c r="H10" s="54"/>
    </row>
    <row r="11" spans="1:8" x14ac:dyDescent="0.4">
      <c r="A11" s="31"/>
      <c r="B11" s="37" t="s">
        <v>317</v>
      </c>
      <c r="C11" s="54">
        <v>1260</v>
      </c>
      <c r="D11" s="61">
        <v>1.6</v>
      </c>
      <c r="E11" s="54"/>
      <c r="F11" s="54"/>
      <c r="G11" s="54"/>
      <c r="H11" s="54"/>
    </row>
    <row r="12" spans="1:8" x14ac:dyDescent="0.4">
      <c r="A12" s="31"/>
      <c r="B12" s="37" t="s">
        <v>318</v>
      </c>
      <c r="C12" s="54">
        <v>4633</v>
      </c>
      <c r="D12" s="61">
        <v>6</v>
      </c>
      <c r="E12" s="54"/>
      <c r="F12" s="54"/>
      <c r="G12" s="54"/>
      <c r="H12" s="54"/>
    </row>
    <row r="13" spans="1:8" x14ac:dyDescent="0.4">
      <c r="A13" s="31"/>
      <c r="B13" s="50" t="s">
        <v>256</v>
      </c>
      <c r="C13" s="51">
        <v>792</v>
      </c>
      <c r="D13" s="62">
        <v>1</v>
      </c>
      <c r="E13" s="24"/>
      <c r="F13" s="24"/>
      <c r="G13" s="24"/>
      <c r="H13" s="24"/>
    </row>
    <row r="14" spans="1:8" x14ac:dyDescent="0.4">
      <c r="A14" s="31"/>
      <c r="B14" s="59" t="s">
        <v>226</v>
      </c>
      <c r="C14" s="68">
        <v>77779</v>
      </c>
      <c r="D14" s="129">
        <v>100</v>
      </c>
      <c r="E14" s="8"/>
      <c r="F14" s="6"/>
      <c r="G14" s="6"/>
      <c r="H14" s="6"/>
    </row>
    <row r="15" spans="1:8" x14ac:dyDescent="0.4">
      <c r="A15" s="31"/>
      <c r="B15" s="50"/>
      <c r="C15" s="8"/>
      <c r="D15" s="63"/>
      <c r="E15" s="8"/>
      <c r="F15" s="6"/>
      <c r="G15" s="6"/>
      <c r="H15" s="6"/>
    </row>
    <row r="16" spans="1:8" x14ac:dyDescent="0.4">
      <c r="A16" s="31"/>
      <c r="B16" s="50"/>
      <c r="C16" s="58"/>
      <c r="D16" s="64"/>
      <c r="E16" s="8"/>
      <c r="F16" s="6"/>
      <c r="G16" s="6"/>
      <c r="H16" s="6"/>
    </row>
    <row r="17" spans="1:8" x14ac:dyDescent="0.4">
      <c r="A17" s="31"/>
      <c r="B17" s="401"/>
      <c r="C17" s="18"/>
      <c r="D17" s="18"/>
      <c r="E17" s="8"/>
      <c r="F17" s="6"/>
      <c r="G17" s="6"/>
      <c r="H17" s="6"/>
    </row>
  </sheetData>
  <hyperlinks>
    <hyperlink ref="A1" location="Index!A1" display="Back to Index" xr:uid="{DA1A1BF1-7910-4DAD-8D44-630A5ABED3E2}"/>
  </hyperlinks>
  <pageMargins left="0.7" right="0.7" top="0.75" bottom="0.75" header="0.3" footer="0.3"/>
  <pageSetup paperSize="9" orientation="portrait" r:id="rId1"/>
  <headerFooter>
    <oddFooter>&amp;C&amp;1#&amp;"Arial Black"&amp;10&amp;K000000OFFICIAL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DA44C-9CBE-4B52-B776-0B51D911290A}">
  <sheetPr codeName="Sheet16"/>
  <dimension ref="A1:H18"/>
  <sheetViews>
    <sheetView zoomScaleNormal="100" workbookViewId="0"/>
  </sheetViews>
  <sheetFormatPr defaultColWidth="8.61328125" defaultRowHeight="16.8" x14ac:dyDescent="0.4"/>
  <cols>
    <col min="1" max="1" width="12.61328125" style="3" customWidth="1"/>
    <col min="2" max="2" width="32.61328125" style="3" customWidth="1"/>
    <col min="3"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319</v>
      </c>
      <c r="C7" s="27"/>
      <c r="D7" s="17"/>
      <c r="E7" s="8"/>
      <c r="F7" s="6"/>
      <c r="G7" s="6"/>
      <c r="H7" s="6"/>
    </row>
    <row r="8" spans="1:8" x14ac:dyDescent="0.4">
      <c r="A8" s="31"/>
      <c r="B8" s="10"/>
      <c r="C8" s="16"/>
      <c r="D8" s="17"/>
      <c r="E8" s="8"/>
      <c r="F8" s="6"/>
      <c r="G8" s="6"/>
      <c r="H8" s="6"/>
    </row>
    <row r="9" spans="1:8" x14ac:dyDescent="0.4">
      <c r="A9" s="31"/>
      <c r="B9" s="21" t="s">
        <v>315</v>
      </c>
      <c r="C9" s="55" t="s">
        <v>203</v>
      </c>
      <c r="D9" s="55" t="s">
        <v>217</v>
      </c>
      <c r="E9" s="8"/>
      <c r="F9" s="6"/>
      <c r="G9" s="6"/>
      <c r="H9" s="6"/>
    </row>
    <row r="10" spans="1:8" x14ac:dyDescent="0.4">
      <c r="A10" s="31"/>
      <c r="B10" s="37" t="s">
        <v>320</v>
      </c>
      <c r="C10" s="54">
        <v>70667</v>
      </c>
      <c r="D10" s="61">
        <v>90.9</v>
      </c>
      <c r="E10" s="8"/>
      <c r="F10" s="6"/>
      <c r="G10" s="6"/>
      <c r="H10" s="6"/>
    </row>
    <row r="11" spans="1:8" x14ac:dyDescent="0.4">
      <c r="A11" s="31"/>
      <c r="B11" s="37" t="s">
        <v>321</v>
      </c>
      <c r="C11" s="54">
        <v>3757</v>
      </c>
      <c r="D11" s="61">
        <v>4.8</v>
      </c>
      <c r="E11" s="8"/>
      <c r="F11" s="6"/>
      <c r="G11" s="6"/>
      <c r="H11" s="6"/>
    </row>
    <row r="12" spans="1:8" x14ac:dyDescent="0.4">
      <c r="A12" s="31"/>
      <c r="B12" s="50" t="s">
        <v>256</v>
      </c>
      <c r="C12" s="51">
        <v>3355</v>
      </c>
      <c r="D12" s="62">
        <v>4.3</v>
      </c>
      <c r="E12" s="8"/>
      <c r="F12" s="6"/>
      <c r="G12" s="6"/>
      <c r="H12" s="6"/>
    </row>
    <row r="13" spans="1:8" x14ac:dyDescent="0.4">
      <c r="A13" s="31"/>
      <c r="B13" s="59" t="s">
        <v>226</v>
      </c>
      <c r="C13" s="68">
        <v>77779</v>
      </c>
      <c r="D13" s="129">
        <v>100</v>
      </c>
      <c r="E13" s="8"/>
      <c r="F13" s="6"/>
      <c r="G13" s="6"/>
      <c r="H13" s="6"/>
    </row>
    <row r="14" spans="1:8" x14ac:dyDescent="0.4">
      <c r="A14" s="31"/>
      <c r="B14" s="401"/>
      <c r="C14" s="18"/>
      <c r="D14" s="18"/>
      <c r="E14" s="8"/>
      <c r="F14" s="6"/>
      <c r="G14" s="6"/>
      <c r="H14" s="6"/>
    </row>
    <row r="15" spans="1:8" x14ac:dyDescent="0.4">
      <c r="A15" s="31"/>
      <c r="B15" s="401"/>
      <c r="C15" s="18"/>
      <c r="D15" s="18"/>
      <c r="E15" s="8"/>
      <c r="F15" s="6"/>
      <c r="G15" s="6"/>
      <c r="H15" s="6"/>
    </row>
    <row r="16" spans="1:8" x14ac:dyDescent="0.4">
      <c r="A16" s="31"/>
      <c r="B16" s="401"/>
      <c r="C16" s="18"/>
      <c r="D16" s="18"/>
      <c r="E16" s="8"/>
      <c r="F16" s="6"/>
      <c r="G16" s="6"/>
      <c r="H16" s="6"/>
    </row>
    <row r="17" spans="1:8" x14ac:dyDescent="0.4">
      <c r="A17" s="31"/>
      <c r="B17" s="401"/>
      <c r="C17" s="18"/>
      <c r="D17" s="18"/>
      <c r="E17" s="8"/>
      <c r="F17" s="6"/>
      <c r="G17" s="6"/>
      <c r="H17" s="6"/>
    </row>
    <row r="18" spans="1:8" x14ac:dyDescent="0.4">
      <c r="A18" s="31"/>
      <c r="B18" s="401"/>
      <c r="C18" s="18"/>
      <c r="D18" s="18"/>
      <c r="E18" s="8"/>
      <c r="F18" s="6"/>
      <c r="G18" s="6"/>
      <c r="H18" s="6"/>
    </row>
  </sheetData>
  <hyperlinks>
    <hyperlink ref="A1" location="Index!A1" display="Back to Index" xr:uid="{E03E7A40-4462-4707-89E3-6E96C43FB082}"/>
  </hyperlinks>
  <pageMargins left="0.7" right="0.7" top="0.75" bottom="0.75" header="0.3" footer="0.3"/>
  <pageSetup paperSize="9" orientation="portrait" r:id="rId1"/>
  <headerFooter>
    <oddFooter>&amp;C&amp;1#&amp;"Arial Black"&amp;10&amp;K000000OFFICIAL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408F-CFDD-4DFE-A48B-6F5FAC2BB18D}">
  <dimension ref="A1:H31"/>
  <sheetViews>
    <sheetView zoomScaleNormal="100" workbookViewId="0"/>
  </sheetViews>
  <sheetFormatPr defaultColWidth="8.61328125" defaultRowHeight="16.8" x14ac:dyDescent="0.4"/>
  <cols>
    <col min="1" max="1" width="12.61328125" style="3" customWidth="1"/>
    <col min="2" max="2" width="32.61328125" style="3" customWidth="1"/>
    <col min="3" max="7" width="10.921875" style="3" customWidth="1"/>
    <col min="8" max="8" width="14.61328125" style="3" customWidth="1"/>
    <col min="9"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322</v>
      </c>
      <c r="C7" s="27"/>
      <c r="D7" s="17"/>
      <c r="E7" s="8"/>
      <c r="F7" s="6"/>
      <c r="G7" s="6"/>
      <c r="H7" s="6"/>
    </row>
    <row r="8" spans="1:8" x14ac:dyDescent="0.4">
      <c r="A8" s="31"/>
      <c r="B8" s="10"/>
      <c r="C8" s="27"/>
      <c r="D8" s="17"/>
      <c r="E8" s="8"/>
      <c r="F8" s="6"/>
      <c r="G8" s="6"/>
      <c r="H8" s="6"/>
    </row>
    <row r="9" spans="1:8" x14ac:dyDescent="0.4">
      <c r="A9" s="31"/>
      <c r="B9" s="10"/>
      <c r="C9" s="481" t="s">
        <v>323</v>
      </c>
      <c r="D9" s="481"/>
      <c r="E9" s="482" t="s">
        <v>324</v>
      </c>
      <c r="F9" s="482"/>
      <c r="G9" s="6"/>
      <c r="H9" s="6"/>
    </row>
    <row r="10" spans="1:8" x14ac:dyDescent="0.4">
      <c r="A10" s="31"/>
      <c r="B10" s="21" t="s">
        <v>325</v>
      </c>
      <c r="C10" s="104" t="s">
        <v>203</v>
      </c>
      <c r="D10" s="104" t="s">
        <v>217</v>
      </c>
      <c r="E10" s="145" t="s">
        <v>203</v>
      </c>
      <c r="F10" s="145" t="s">
        <v>217</v>
      </c>
      <c r="G10" s="6"/>
      <c r="H10" s="6"/>
    </row>
    <row r="11" spans="1:8" x14ac:dyDescent="0.4">
      <c r="A11" s="31"/>
      <c r="B11" s="37" t="s">
        <v>326</v>
      </c>
      <c r="C11" s="54">
        <v>74958</v>
      </c>
      <c r="D11" s="61">
        <v>96.4</v>
      </c>
      <c r="E11" s="54">
        <v>75411</v>
      </c>
      <c r="F11" s="61">
        <v>97</v>
      </c>
      <c r="G11" s="6"/>
      <c r="H11" s="6"/>
    </row>
    <row r="12" spans="1:8" x14ac:dyDescent="0.4">
      <c r="A12" s="31"/>
      <c r="B12" s="37" t="s">
        <v>327</v>
      </c>
      <c r="C12" s="54">
        <v>611</v>
      </c>
      <c r="D12" s="61">
        <v>0.8</v>
      </c>
      <c r="E12" s="54">
        <v>310</v>
      </c>
      <c r="F12" s="61">
        <v>0.4</v>
      </c>
      <c r="G12" s="6"/>
      <c r="H12" s="6"/>
    </row>
    <row r="13" spans="1:8" x14ac:dyDescent="0.4">
      <c r="A13" s="31"/>
      <c r="B13" s="50" t="s">
        <v>328</v>
      </c>
      <c r="C13" s="51">
        <v>199</v>
      </c>
      <c r="D13" s="62">
        <v>0.3</v>
      </c>
      <c r="E13" s="51">
        <v>108</v>
      </c>
      <c r="F13" s="62">
        <v>0.1</v>
      </c>
      <c r="G13" s="6"/>
      <c r="H13" s="6"/>
    </row>
    <row r="14" spans="1:8" x14ac:dyDescent="0.4">
      <c r="A14" s="31"/>
      <c r="B14" s="37" t="s">
        <v>329</v>
      </c>
      <c r="C14" s="54">
        <v>122</v>
      </c>
      <c r="D14" s="61">
        <v>0.2</v>
      </c>
      <c r="E14" s="54">
        <v>46</v>
      </c>
      <c r="F14" s="61">
        <v>0.1</v>
      </c>
      <c r="G14" s="6"/>
      <c r="H14" s="6"/>
    </row>
    <row r="15" spans="1:8" x14ac:dyDescent="0.4">
      <c r="A15" s="31"/>
      <c r="B15" s="37" t="s">
        <v>330</v>
      </c>
      <c r="C15" s="54">
        <v>45</v>
      </c>
      <c r="D15" s="61">
        <v>0.1</v>
      </c>
      <c r="E15" s="54">
        <v>19</v>
      </c>
      <c r="F15" s="61">
        <v>0</v>
      </c>
      <c r="G15" s="6"/>
      <c r="H15" s="6"/>
    </row>
    <row r="16" spans="1:8" x14ac:dyDescent="0.4">
      <c r="A16" s="31"/>
      <c r="B16" s="50" t="s">
        <v>275</v>
      </c>
      <c r="C16" s="51">
        <v>1844</v>
      </c>
      <c r="D16" s="62">
        <v>2.4</v>
      </c>
      <c r="E16" s="51">
        <v>1885</v>
      </c>
      <c r="F16" s="62">
        <v>2.4</v>
      </c>
      <c r="G16" s="6"/>
      <c r="H16" s="6"/>
    </row>
    <row r="17" spans="1:8" x14ac:dyDescent="0.4">
      <c r="A17" s="31"/>
      <c r="B17" s="401"/>
      <c r="C17" s="18"/>
      <c r="D17" s="18"/>
      <c r="E17" s="8"/>
      <c r="F17" s="6"/>
      <c r="G17" s="6"/>
      <c r="H17" s="6"/>
    </row>
    <row r="18" spans="1:8" x14ac:dyDescent="0.4">
      <c r="A18" s="31"/>
      <c r="B18" s="10"/>
      <c r="C18" s="481" t="s">
        <v>323</v>
      </c>
      <c r="D18" s="481"/>
      <c r="E18" s="482" t="s">
        <v>324</v>
      </c>
      <c r="F18" s="482"/>
      <c r="G18" s="6"/>
      <c r="H18" s="6"/>
    </row>
    <row r="19" spans="1:8" x14ac:dyDescent="0.4">
      <c r="A19" s="31"/>
      <c r="B19" s="21" t="s">
        <v>331</v>
      </c>
      <c r="C19" s="104" t="s">
        <v>203</v>
      </c>
      <c r="D19" s="104" t="s">
        <v>217</v>
      </c>
      <c r="E19" s="145" t="s">
        <v>203</v>
      </c>
      <c r="F19" s="145" t="s">
        <v>217</v>
      </c>
      <c r="G19" s="6"/>
      <c r="H19" s="6"/>
    </row>
    <row r="20" spans="1:8" x14ac:dyDescent="0.4">
      <c r="A20" s="31"/>
      <c r="B20" s="37" t="s">
        <v>332</v>
      </c>
      <c r="C20" s="54">
        <v>724</v>
      </c>
      <c r="D20" s="61">
        <v>0.9</v>
      </c>
      <c r="E20" s="54">
        <v>357</v>
      </c>
      <c r="F20" s="61">
        <v>0.5</v>
      </c>
      <c r="G20" s="6"/>
      <c r="H20" s="6"/>
    </row>
    <row r="21" spans="1:8" x14ac:dyDescent="0.4">
      <c r="A21" s="31"/>
      <c r="B21" s="37" t="s">
        <v>333</v>
      </c>
      <c r="C21" s="54">
        <v>52</v>
      </c>
      <c r="D21" s="61">
        <v>0.1</v>
      </c>
      <c r="E21" s="54">
        <v>20</v>
      </c>
      <c r="F21" s="61">
        <v>0</v>
      </c>
      <c r="G21" s="6"/>
      <c r="H21" s="6"/>
    </row>
    <row r="22" spans="1:8" x14ac:dyDescent="0.4">
      <c r="A22" s="31"/>
      <c r="B22" s="50" t="s">
        <v>334</v>
      </c>
      <c r="C22" s="51">
        <v>24</v>
      </c>
      <c r="D22" s="62">
        <v>0</v>
      </c>
      <c r="E22" s="51">
        <v>4</v>
      </c>
      <c r="F22" s="62">
        <v>0</v>
      </c>
      <c r="G22" s="6"/>
      <c r="H22" s="6"/>
    </row>
    <row r="23" spans="1:8" x14ac:dyDescent="0.4">
      <c r="A23" s="31"/>
      <c r="B23" s="37" t="s">
        <v>335</v>
      </c>
      <c r="C23" s="54">
        <v>7</v>
      </c>
      <c r="D23" s="61">
        <v>0</v>
      </c>
      <c r="E23" s="54">
        <v>5</v>
      </c>
      <c r="F23" s="61">
        <v>0</v>
      </c>
      <c r="G23" s="6"/>
      <c r="H23" s="6"/>
    </row>
    <row r="24" spans="1:8" x14ac:dyDescent="0.4">
      <c r="A24" s="31"/>
      <c r="B24" s="37" t="s">
        <v>336</v>
      </c>
      <c r="C24" s="54">
        <v>10</v>
      </c>
      <c r="D24" s="61">
        <v>0</v>
      </c>
      <c r="E24" s="54">
        <v>6</v>
      </c>
      <c r="F24" s="61">
        <v>0</v>
      </c>
      <c r="G24" s="6"/>
      <c r="H24" s="6"/>
    </row>
    <row r="25" spans="1:8" x14ac:dyDescent="0.4">
      <c r="A25" s="31"/>
      <c r="B25" s="50" t="s">
        <v>337</v>
      </c>
      <c r="C25" s="51">
        <v>76962</v>
      </c>
      <c r="D25" s="62">
        <v>99</v>
      </c>
      <c r="E25" s="51">
        <v>77387</v>
      </c>
      <c r="F25" s="62">
        <v>99.5</v>
      </c>
      <c r="G25" s="6"/>
      <c r="H25" s="6"/>
    </row>
    <row r="26" spans="1:8" x14ac:dyDescent="0.4">
      <c r="A26" s="31"/>
      <c r="B26" s="401"/>
      <c r="C26" s="18"/>
      <c r="D26" s="18"/>
      <c r="E26" s="8"/>
      <c r="F26" s="6"/>
      <c r="G26" s="6"/>
      <c r="H26" s="6"/>
    </row>
    <row r="27" spans="1:8" x14ac:dyDescent="0.4">
      <c r="A27" s="31"/>
      <c r="B27" s="401"/>
      <c r="C27" s="18"/>
      <c r="D27" s="18"/>
      <c r="E27" s="8"/>
      <c r="F27" s="6"/>
      <c r="G27" s="6"/>
      <c r="H27" s="6"/>
    </row>
    <row r="28" spans="1:8" x14ac:dyDescent="0.4">
      <c r="A28" s="31"/>
      <c r="B28" s="447" t="s">
        <v>338</v>
      </c>
      <c r="C28" s="18"/>
      <c r="D28" s="18"/>
      <c r="E28" s="8"/>
      <c r="F28" s="6"/>
      <c r="G28" s="6"/>
      <c r="H28" s="6"/>
    </row>
    <row r="29" spans="1:8" x14ac:dyDescent="0.4">
      <c r="A29" s="31"/>
      <c r="B29" s="401"/>
      <c r="C29" s="18"/>
      <c r="D29" s="18"/>
      <c r="E29" s="8"/>
      <c r="F29" s="6"/>
      <c r="G29" s="6"/>
      <c r="H29" s="6"/>
    </row>
    <row r="30" spans="1:8" x14ac:dyDescent="0.4">
      <c r="A30" s="31"/>
      <c r="B30" s="401"/>
      <c r="C30" s="18"/>
      <c r="D30" s="18"/>
      <c r="E30" s="8"/>
      <c r="F30" s="6"/>
      <c r="G30" s="6"/>
      <c r="H30" s="6"/>
    </row>
    <row r="31" spans="1:8" x14ac:dyDescent="0.4">
      <c r="A31" s="31"/>
      <c r="B31" s="401"/>
      <c r="C31" s="18"/>
      <c r="D31" s="18"/>
      <c r="E31" s="8"/>
      <c r="F31" s="6"/>
      <c r="G31" s="6"/>
      <c r="H31" s="6"/>
    </row>
  </sheetData>
  <mergeCells count="4">
    <mergeCell ref="C9:D9"/>
    <mergeCell ref="E9:F9"/>
    <mergeCell ref="C18:D18"/>
    <mergeCell ref="E18:F18"/>
  </mergeCells>
  <hyperlinks>
    <hyperlink ref="A1" location="Index!A1" display="Back to Index" xr:uid="{721BD40D-1FC1-40C8-B056-89F29D9640DC}"/>
  </hyperlinks>
  <pageMargins left="0.7" right="0.7" top="0.75" bottom="0.75" header="0.3" footer="0.3"/>
  <pageSetup paperSize="9" orientation="portrait" r:id="rId1"/>
  <headerFooter>
    <oddFooter>&amp;C&amp;1#&amp;"Arial Black"&amp;10&amp;K000000OFFICIAL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373D0-323C-4E00-8FD6-7B6D35A6ACE0}">
  <dimension ref="A1:N106"/>
  <sheetViews>
    <sheetView zoomScaleNormal="100" workbookViewId="0"/>
  </sheetViews>
  <sheetFormatPr defaultColWidth="8.61328125" defaultRowHeight="16.8" x14ac:dyDescent="0.4"/>
  <cols>
    <col min="1" max="1" width="12.61328125" style="3" customWidth="1"/>
    <col min="2" max="2" width="10.921875" style="3" customWidth="1"/>
    <col min="3" max="16384" width="8.61328125" style="3"/>
  </cols>
  <sheetData>
    <row r="1" spans="1:14" x14ac:dyDescent="0.4">
      <c r="A1" s="4" t="s">
        <v>154</v>
      </c>
      <c r="B1" s="324"/>
      <c r="C1" s="324"/>
      <c r="D1" s="324"/>
      <c r="E1" s="324"/>
      <c r="F1" s="325"/>
      <c r="G1" s="325"/>
      <c r="H1" s="325"/>
      <c r="I1" s="41"/>
      <c r="J1" s="41"/>
      <c r="K1" s="41"/>
      <c r="L1" s="41"/>
      <c r="M1" s="41"/>
      <c r="N1" s="41"/>
    </row>
    <row r="2" spans="1:14" x14ac:dyDescent="0.4">
      <c r="A2" s="1"/>
      <c r="B2" s="324"/>
      <c r="C2" s="324"/>
      <c r="D2" s="324"/>
      <c r="E2" s="324"/>
      <c r="F2" s="325"/>
      <c r="G2" s="325"/>
      <c r="H2" s="325"/>
      <c r="I2" s="41"/>
      <c r="J2" s="41"/>
      <c r="K2" s="41"/>
      <c r="L2" s="41"/>
      <c r="M2" s="41"/>
      <c r="N2" s="41"/>
    </row>
    <row r="3" spans="1:14" x14ac:dyDescent="0.4">
      <c r="A3" s="1"/>
      <c r="B3" s="324"/>
      <c r="C3" s="324"/>
      <c r="D3" s="324"/>
      <c r="E3" s="324"/>
      <c r="F3" s="325"/>
      <c r="G3" s="325"/>
      <c r="H3" s="325"/>
      <c r="I3" s="41"/>
      <c r="J3" s="41"/>
      <c r="K3" s="41"/>
      <c r="L3" s="41"/>
      <c r="M3" s="41"/>
      <c r="N3" s="41"/>
    </row>
    <row r="4" spans="1:14" x14ac:dyDescent="0.4">
      <c r="A4" s="1"/>
      <c r="B4" s="324"/>
      <c r="C4" s="324"/>
      <c r="D4" s="324"/>
      <c r="E4" s="324"/>
      <c r="F4" s="325"/>
      <c r="G4" s="325"/>
      <c r="H4" s="325"/>
      <c r="I4" s="41"/>
      <c r="J4" s="41"/>
      <c r="K4" s="41"/>
      <c r="L4" s="41"/>
      <c r="M4" s="41"/>
      <c r="N4" s="41"/>
    </row>
    <row r="5" spans="1:14" x14ac:dyDescent="0.4">
      <c r="A5" s="32"/>
      <c r="B5" s="326"/>
      <c r="C5" s="326"/>
      <c r="D5" s="326"/>
      <c r="E5" s="326"/>
      <c r="F5" s="327"/>
      <c r="G5" s="327"/>
      <c r="H5" s="327"/>
      <c r="I5" s="35"/>
      <c r="J5" s="35"/>
      <c r="K5" s="35"/>
      <c r="L5" s="35"/>
      <c r="M5" s="35"/>
      <c r="N5" s="35"/>
    </row>
    <row r="6" spans="1:14" x14ac:dyDescent="0.4">
      <c r="A6" s="41"/>
      <c r="B6" s="41"/>
      <c r="C6" s="41"/>
      <c r="D6" s="41"/>
      <c r="E6" s="41"/>
      <c r="F6" s="41"/>
      <c r="G6" s="41"/>
      <c r="H6" s="41"/>
      <c r="I6" s="41"/>
      <c r="J6" s="41"/>
      <c r="K6" s="41"/>
      <c r="L6" s="41"/>
      <c r="M6" s="41"/>
      <c r="N6" s="41"/>
    </row>
    <row r="7" spans="1:14" x14ac:dyDescent="0.4">
      <c r="A7" s="41"/>
      <c r="B7" s="286" t="s">
        <v>2</v>
      </c>
      <c r="C7" s="287"/>
      <c r="D7" s="41"/>
      <c r="E7" s="41"/>
      <c r="F7" s="41"/>
      <c r="G7" s="41"/>
      <c r="H7" s="41"/>
      <c r="I7" s="41"/>
      <c r="J7" s="41"/>
      <c r="K7" s="41"/>
      <c r="L7" s="41"/>
      <c r="M7" s="41"/>
      <c r="N7" s="41"/>
    </row>
    <row r="8" spans="1:14" x14ac:dyDescent="0.4">
      <c r="A8" s="41"/>
      <c r="B8" s="41"/>
      <c r="C8" s="41"/>
      <c r="D8" s="41"/>
      <c r="E8" s="41"/>
      <c r="F8" s="41"/>
      <c r="G8" s="41"/>
      <c r="H8" s="41"/>
      <c r="I8" s="41"/>
      <c r="J8" s="41"/>
      <c r="K8" s="41"/>
      <c r="L8" s="41"/>
      <c r="M8" s="41"/>
      <c r="N8" s="41"/>
    </row>
    <row r="9" spans="1:14" x14ac:dyDescent="0.4">
      <c r="A9" s="41"/>
      <c r="B9" s="41"/>
      <c r="C9" s="41"/>
      <c r="D9" s="41"/>
      <c r="E9" s="41"/>
      <c r="F9" s="41"/>
      <c r="G9" s="41"/>
      <c r="H9" s="41"/>
      <c r="I9" s="41"/>
      <c r="J9" s="41"/>
      <c r="K9" s="41"/>
      <c r="L9" s="41"/>
      <c r="M9" s="41"/>
      <c r="N9" s="41"/>
    </row>
    <row r="10" spans="1:14" x14ac:dyDescent="0.4">
      <c r="A10" s="41"/>
      <c r="B10" s="41"/>
      <c r="C10" s="41"/>
      <c r="D10" s="41"/>
      <c r="E10" s="41"/>
      <c r="F10" s="41"/>
      <c r="G10" s="41"/>
      <c r="H10" s="41"/>
      <c r="I10" s="41"/>
      <c r="J10" s="41"/>
      <c r="K10" s="41"/>
      <c r="L10" s="41"/>
      <c r="M10" s="41"/>
      <c r="N10" s="41"/>
    </row>
    <row r="11" spans="1:14" x14ac:dyDescent="0.4">
      <c r="A11" s="41"/>
      <c r="B11" s="41"/>
      <c r="C11" s="41"/>
      <c r="D11" s="41"/>
      <c r="E11" s="41"/>
      <c r="F11" s="41"/>
      <c r="G11" s="41"/>
      <c r="H11" s="41"/>
      <c r="I11" s="41"/>
      <c r="J11" s="41"/>
      <c r="K11" s="41"/>
      <c r="L11" s="41"/>
      <c r="M11" s="41"/>
      <c r="N11" s="41"/>
    </row>
    <row r="12" spans="1:14" x14ac:dyDescent="0.4">
      <c r="A12" s="41"/>
      <c r="B12" s="41"/>
      <c r="C12" s="41"/>
      <c r="D12" s="41"/>
      <c r="E12" s="41"/>
      <c r="F12" s="41"/>
      <c r="G12" s="41"/>
      <c r="H12" s="41"/>
      <c r="I12" s="41"/>
      <c r="J12" s="41"/>
      <c r="K12" s="41"/>
      <c r="L12" s="41"/>
      <c r="M12" s="41"/>
      <c r="N12" s="41"/>
    </row>
    <row r="13" spans="1:14" x14ac:dyDescent="0.4">
      <c r="A13" s="41"/>
      <c r="B13" s="41"/>
      <c r="C13" s="41"/>
      <c r="D13" s="41"/>
      <c r="E13" s="41"/>
      <c r="F13" s="41"/>
      <c r="G13" s="41"/>
      <c r="H13" s="41"/>
      <c r="I13" s="41"/>
      <c r="J13" s="41"/>
      <c r="K13" s="41"/>
      <c r="L13" s="41"/>
      <c r="M13" s="41"/>
      <c r="N13" s="41"/>
    </row>
    <row r="14" spans="1:14" x14ac:dyDescent="0.4">
      <c r="A14" s="41"/>
      <c r="B14" s="41"/>
      <c r="C14" s="41"/>
      <c r="D14" s="41"/>
      <c r="E14" s="41"/>
      <c r="F14" s="41"/>
      <c r="G14" s="41"/>
      <c r="H14" s="41"/>
      <c r="I14" s="41"/>
      <c r="J14" s="41"/>
      <c r="K14" s="41"/>
      <c r="L14" s="41"/>
      <c r="M14" s="41"/>
      <c r="N14" s="41"/>
    </row>
    <row r="15" spans="1:14" x14ac:dyDescent="0.4">
      <c r="A15" s="41"/>
      <c r="B15" s="41"/>
      <c r="C15" s="41"/>
      <c r="D15" s="41"/>
      <c r="E15" s="41"/>
      <c r="F15" s="41"/>
      <c r="G15" s="41"/>
      <c r="H15" s="41"/>
      <c r="I15" s="41"/>
      <c r="J15" s="41"/>
      <c r="K15" s="41"/>
      <c r="L15" s="41"/>
      <c r="M15" s="41"/>
      <c r="N15" s="41"/>
    </row>
    <row r="16" spans="1:14" x14ac:dyDescent="0.4">
      <c r="A16" s="41"/>
      <c r="B16" s="41"/>
      <c r="C16" s="41"/>
      <c r="D16" s="41"/>
      <c r="E16" s="41"/>
      <c r="F16" s="41"/>
      <c r="G16" s="41"/>
      <c r="H16" s="41"/>
      <c r="I16" s="41"/>
      <c r="J16" s="41"/>
      <c r="K16" s="41"/>
      <c r="L16" s="41"/>
      <c r="M16" s="41"/>
      <c r="N16" s="41"/>
    </row>
    <row r="17" spans="1:14" x14ac:dyDescent="0.4">
      <c r="A17" s="41"/>
      <c r="B17" s="41"/>
      <c r="C17" s="41"/>
      <c r="D17" s="41"/>
      <c r="E17" s="41"/>
      <c r="F17" s="41"/>
      <c r="G17" s="41"/>
      <c r="H17" s="41"/>
      <c r="I17" s="41"/>
      <c r="J17" s="41"/>
      <c r="K17" s="41"/>
      <c r="L17" s="41"/>
      <c r="M17" s="41"/>
      <c r="N17" s="41"/>
    </row>
    <row r="18" spans="1:14" x14ac:dyDescent="0.4">
      <c r="A18" s="41"/>
      <c r="B18" s="41"/>
      <c r="C18" s="41"/>
      <c r="D18" s="41"/>
      <c r="E18" s="41"/>
      <c r="F18" s="41"/>
      <c r="G18" s="41"/>
      <c r="H18" s="41"/>
      <c r="I18" s="41"/>
      <c r="J18" s="41"/>
      <c r="K18" s="41"/>
      <c r="L18" s="41"/>
      <c r="M18" s="41"/>
      <c r="N18" s="41"/>
    </row>
    <row r="19" spans="1:14" x14ac:dyDescent="0.4">
      <c r="A19" s="41"/>
      <c r="B19" s="41"/>
      <c r="C19" s="41"/>
      <c r="D19" s="41"/>
      <c r="E19" s="41"/>
      <c r="F19" s="41"/>
      <c r="G19" s="41"/>
      <c r="H19" s="41"/>
      <c r="I19" s="41"/>
      <c r="J19" s="41"/>
      <c r="K19" s="41"/>
      <c r="L19" s="41"/>
      <c r="M19" s="41"/>
      <c r="N19" s="41"/>
    </row>
    <row r="20" spans="1:14" x14ac:dyDescent="0.4">
      <c r="A20" s="41"/>
      <c r="B20" s="41"/>
      <c r="C20" s="41"/>
      <c r="D20" s="41"/>
      <c r="E20" s="41"/>
      <c r="F20" s="41"/>
      <c r="G20" s="41"/>
      <c r="H20" s="41"/>
      <c r="I20" s="41"/>
      <c r="J20" s="41"/>
      <c r="K20" s="41"/>
      <c r="L20" s="41"/>
      <c r="M20" s="41"/>
      <c r="N20" s="41"/>
    </row>
    <row r="21" spans="1:14" x14ac:dyDescent="0.4">
      <c r="A21" s="41"/>
      <c r="B21" s="41"/>
      <c r="C21" s="41"/>
      <c r="D21" s="41"/>
      <c r="E21" s="41"/>
      <c r="F21" s="41"/>
      <c r="G21" s="41"/>
      <c r="H21" s="41"/>
      <c r="I21" s="41"/>
      <c r="J21" s="41"/>
      <c r="K21" s="41"/>
      <c r="L21" s="41"/>
      <c r="M21" s="41"/>
      <c r="N21" s="41"/>
    </row>
    <row r="22" spans="1:14" x14ac:dyDescent="0.4">
      <c r="A22" s="41"/>
      <c r="B22" s="41"/>
      <c r="C22" s="41"/>
      <c r="D22" s="41"/>
      <c r="E22" s="41"/>
      <c r="F22" s="41"/>
      <c r="G22" s="41"/>
      <c r="H22" s="41"/>
      <c r="I22" s="41"/>
      <c r="J22" s="41"/>
      <c r="K22" s="41"/>
      <c r="L22" s="41"/>
      <c r="M22" s="41"/>
      <c r="N22" s="41"/>
    </row>
    <row r="23" spans="1:14" x14ac:dyDescent="0.4">
      <c r="A23" s="41"/>
      <c r="B23" s="41"/>
      <c r="C23" s="41"/>
      <c r="D23" s="41"/>
      <c r="E23" s="41"/>
      <c r="F23" s="41"/>
      <c r="G23" s="41"/>
      <c r="H23" s="41"/>
      <c r="I23" s="41"/>
      <c r="J23" s="41"/>
      <c r="K23" s="41"/>
      <c r="L23" s="41"/>
      <c r="M23" s="41"/>
      <c r="N23" s="41"/>
    </row>
    <row r="24" spans="1:14" x14ac:dyDescent="0.4">
      <c r="A24" s="41"/>
      <c r="B24" s="41"/>
      <c r="C24" s="41"/>
      <c r="D24" s="41"/>
      <c r="E24" s="41"/>
      <c r="F24" s="41"/>
      <c r="G24" s="41"/>
      <c r="H24" s="41"/>
      <c r="I24" s="41"/>
      <c r="J24" s="41"/>
      <c r="K24" s="41"/>
      <c r="L24" s="41"/>
      <c r="M24" s="41"/>
      <c r="N24" s="41"/>
    </row>
    <row r="25" spans="1:14" x14ac:dyDescent="0.4">
      <c r="A25" s="41"/>
      <c r="B25" s="41"/>
      <c r="C25" s="41"/>
      <c r="D25" s="41"/>
      <c r="E25" s="41"/>
      <c r="F25" s="41"/>
      <c r="G25" s="41"/>
      <c r="H25" s="41"/>
      <c r="I25" s="41"/>
      <c r="J25" s="41"/>
      <c r="K25" s="41"/>
      <c r="L25" s="41"/>
      <c r="M25" s="41"/>
      <c r="N25" s="41"/>
    </row>
    <row r="26" spans="1:14" x14ac:dyDescent="0.4">
      <c r="A26" s="41"/>
      <c r="B26" s="41"/>
      <c r="C26" s="41"/>
      <c r="D26" s="41"/>
      <c r="E26" s="41"/>
      <c r="F26" s="41"/>
      <c r="G26" s="41"/>
      <c r="H26" s="41"/>
      <c r="I26" s="41"/>
      <c r="J26" s="41"/>
      <c r="K26" s="41"/>
      <c r="L26" s="41"/>
      <c r="M26" s="41"/>
      <c r="N26" s="41"/>
    </row>
    <row r="27" spans="1:14" x14ac:dyDescent="0.4">
      <c r="A27" s="41"/>
      <c r="B27" s="41"/>
      <c r="C27" s="41"/>
      <c r="D27" s="41"/>
      <c r="E27" s="41"/>
      <c r="F27" s="41"/>
      <c r="G27" s="41"/>
      <c r="H27" s="41"/>
      <c r="I27" s="41"/>
      <c r="J27" s="41"/>
      <c r="K27" s="41"/>
      <c r="L27" s="41"/>
      <c r="M27" s="41"/>
      <c r="N27" s="41"/>
    </row>
    <row r="28" spans="1:14" x14ac:dyDescent="0.4">
      <c r="A28" s="41"/>
      <c r="B28" s="41"/>
      <c r="C28" s="41"/>
      <c r="D28" s="41"/>
      <c r="E28" s="41"/>
      <c r="F28" s="41"/>
      <c r="G28" s="41"/>
      <c r="H28" s="41"/>
      <c r="I28" s="41"/>
      <c r="J28" s="41"/>
      <c r="K28" s="41"/>
      <c r="L28" s="41"/>
      <c r="M28" s="41"/>
      <c r="N28" s="41"/>
    </row>
    <row r="29" spans="1:14" x14ac:dyDescent="0.4">
      <c r="A29" s="41"/>
      <c r="B29" s="41"/>
      <c r="C29" s="41"/>
      <c r="D29" s="41"/>
      <c r="E29" s="41"/>
      <c r="F29" s="41"/>
      <c r="G29" s="41"/>
      <c r="H29" s="41"/>
      <c r="I29" s="41"/>
      <c r="J29" s="41"/>
      <c r="K29" s="41"/>
      <c r="L29" s="41"/>
      <c r="M29" s="41"/>
      <c r="N29" s="41"/>
    </row>
    <row r="30" spans="1:14" x14ac:dyDescent="0.4">
      <c r="A30" s="41"/>
      <c r="B30" s="41"/>
      <c r="C30" s="41"/>
      <c r="D30" s="41"/>
      <c r="E30" s="41"/>
      <c r="F30" s="41"/>
      <c r="G30" s="41"/>
      <c r="H30" s="41"/>
      <c r="I30" s="41"/>
      <c r="J30" s="41"/>
      <c r="K30" s="41"/>
      <c r="L30" s="41"/>
      <c r="M30" s="41"/>
      <c r="N30" s="41"/>
    </row>
    <row r="31" spans="1:14" x14ac:dyDescent="0.4">
      <c r="A31" s="41"/>
      <c r="B31" s="41"/>
      <c r="C31" s="41"/>
      <c r="D31" s="41"/>
      <c r="E31" s="41"/>
      <c r="F31" s="41"/>
      <c r="G31" s="41"/>
      <c r="H31" s="41"/>
      <c r="I31" s="41"/>
      <c r="J31" s="41"/>
      <c r="K31" s="41"/>
      <c r="L31" s="41"/>
      <c r="M31" s="41"/>
      <c r="N31" s="41"/>
    </row>
    <row r="32" spans="1:14" x14ac:dyDescent="0.4">
      <c r="A32" s="41"/>
      <c r="B32" s="41"/>
      <c r="C32" s="41"/>
      <c r="D32" s="41"/>
      <c r="E32" s="41"/>
      <c r="F32" s="41"/>
      <c r="G32" s="41"/>
      <c r="H32" s="41"/>
      <c r="I32" s="41"/>
      <c r="J32" s="41"/>
      <c r="K32" s="41"/>
      <c r="L32" s="41"/>
      <c r="M32" s="41"/>
      <c r="N32" s="41"/>
    </row>
    <row r="33" spans="1:14" x14ac:dyDescent="0.4">
      <c r="A33" s="41"/>
      <c r="B33" s="41"/>
      <c r="C33" s="41"/>
      <c r="D33" s="41"/>
      <c r="E33" s="41"/>
      <c r="F33" s="41"/>
      <c r="G33" s="41"/>
      <c r="H33" s="41"/>
      <c r="I33" s="41"/>
      <c r="J33" s="41"/>
      <c r="K33" s="41"/>
      <c r="L33" s="41"/>
      <c r="M33" s="41"/>
      <c r="N33" s="41"/>
    </row>
    <row r="34" spans="1:14" x14ac:dyDescent="0.4">
      <c r="A34" s="41"/>
      <c r="B34" s="41"/>
      <c r="C34" s="41"/>
      <c r="D34" s="41"/>
      <c r="E34" s="41"/>
      <c r="F34" s="41"/>
      <c r="G34" s="41"/>
      <c r="H34" s="41"/>
      <c r="I34" s="41"/>
      <c r="J34" s="41"/>
      <c r="K34" s="41"/>
      <c r="L34" s="41"/>
      <c r="M34" s="41"/>
      <c r="N34" s="41"/>
    </row>
    <row r="35" spans="1:14" x14ac:dyDescent="0.4">
      <c r="A35" s="41"/>
      <c r="B35" s="41"/>
      <c r="C35" s="41"/>
      <c r="D35" s="41"/>
      <c r="E35" s="41"/>
      <c r="F35" s="41"/>
      <c r="G35" s="41"/>
      <c r="H35" s="41"/>
      <c r="I35" s="41"/>
      <c r="J35" s="41"/>
      <c r="K35" s="41"/>
      <c r="L35" s="41"/>
      <c r="M35" s="41"/>
      <c r="N35" s="41"/>
    </row>
    <row r="36" spans="1:14" x14ac:dyDescent="0.4">
      <c r="A36" s="41"/>
      <c r="B36" s="41"/>
      <c r="C36" s="41"/>
      <c r="D36" s="41"/>
      <c r="E36" s="41"/>
      <c r="F36" s="41"/>
      <c r="G36" s="41"/>
      <c r="H36" s="41"/>
      <c r="I36" s="41"/>
      <c r="J36" s="41"/>
      <c r="K36" s="41"/>
      <c r="L36" s="41"/>
      <c r="M36" s="41"/>
      <c r="N36" s="41"/>
    </row>
    <row r="37" spans="1:14" x14ac:dyDescent="0.4">
      <c r="A37" s="41"/>
      <c r="B37" s="41"/>
      <c r="C37" s="41"/>
      <c r="D37" s="41"/>
      <c r="E37" s="41"/>
      <c r="F37" s="41"/>
      <c r="G37" s="41"/>
      <c r="H37" s="41"/>
      <c r="I37" s="41"/>
      <c r="J37" s="41"/>
      <c r="K37" s="41"/>
      <c r="L37" s="41"/>
      <c r="M37" s="41"/>
      <c r="N37" s="41"/>
    </row>
    <row r="38" spans="1:14" x14ac:dyDescent="0.4">
      <c r="A38" s="41"/>
      <c r="B38" s="41"/>
      <c r="C38" s="41"/>
      <c r="D38" s="41"/>
      <c r="E38" s="41"/>
      <c r="F38" s="41"/>
      <c r="G38" s="41"/>
      <c r="H38" s="41"/>
      <c r="I38" s="41"/>
      <c r="J38" s="41"/>
      <c r="K38" s="41"/>
      <c r="L38" s="41"/>
      <c r="M38" s="41"/>
      <c r="N38" s="41"/>
    </row>
    <row r="39" spans="1:14" x14ac:dyDescent="0.4">
      <c r="A39" s="41"/>
      <c r="B39" s="41"/>
      <c r="C39" s="41"/>
      <c r="D39" s="41"/>
      <c r="E39" s="41"/>
      <c r="F39" s="41"/>
      <c r="G39" s="41"/>
      <c r="H39" s="41"/>
      <c r="I39" s="41"/>
      <c r="J39" s="41"/>
      <c r="K39" s="41"/>
      <c r="L39" s="41"/>
      <c r="M39" s="41"/>
      <c r="N39" s="41"/>
    </row>
    <row r="40" spans="1:14" x14ac:dyDescent="0.4">
      <c r="A40" s="41"/>
      <c r="B40" s="41"/>
      <c r="C40" s="41"/>
      <c r="D40" s="41"/>
      <c r="E40" s="41"/>
      <c r="F40" s="41"/>
      <c r="G40" s="41"/>
      <c r="H40" s="41"/>
      <c r="I40" s="41"/>
      <c r="J40" s="41"/>
      <c r="K40" s="41"/>
      <c r="L40" s="41"/>
      <c r="M40" s="41"/>
      <c r="N40" s="41"/>
    </row>
    <row r="41" spans="1:14" x14ac:dyDescent="0.4">
      <c r="A41" s="41"/>
      <c r="B41" s="41"/>
      <c r="C41" s="41"/>
      <c r="D41" s="41"/>
      <c r="E41" s="41"/>
      <c r="F41" s="41"/>
      <c r="G41" s="41"/>
      <c r="H41" s="41"/>
      <c r="I41" s="41"/>
      <c r="J41" s="41"/>
      <c r="K41" s="41"/>
      <c r="L41" s="41"/>
      <c r="M41" s="41"/>
      <c r="N41" s="41"/>
    </row>
    <row r="42" spans="1:14" x14ac:dyDescent="0.4">
      <c r="A42" s="41"/>
      <c r="B42" s="41"/>
      <c r="C42" s="41"/>
      <c r="D42" s="41"/>
      <c r="E42" s="41"/>
      <c r="F42" s="41"/>
      <c r="G42" s="41"/>
      <c r="H42" s="41"/>
      <c r="I42" s="41"/>
      <c r="J42" s="41"/>
      <c r="K42" s="41"/>
      <c r="L42" s="41"/>
      <c r="M42" s="41"/>
      <c r="N42" s="41"/>
    </row>
    <row r="43" spans="1:14" x14ac:dyDescent="0.4">
      <c r="A43" s="41"/>
      <c r="B43" s="41"/>
      <c r="C43" s="41"/>
      <c r="D43" s="41"/>
      <c r="E43" s="41"/>
      <c r="F43" s="41"/>
      <c r="G43" s="41"/>
      <c r="H43" s="41"/>
      <c r="I43" s="41"/>
      <c r="J43" s="41"/>
      <c r="K43" s="41"/>
      <c r="L43" s="41"/>
      <c r="M43" s="41"/>
      <c r="N43" s="41"/>
    </row>
    <row r="44" spans="1:14" x14ac:dyDescent="0.4">
      <c r="A44" s="41"/>
      <c r="B44" s="41"/>
      <c r="C44" s="41"/>
      <c r="D44" s="41"/>
      <c r="E44" s="41"/>
      <c r="F44" s="41"/>
      <c r="G44" s="41"/>
      <c r="H44" s="41"/>
      <c r="I44" s="41"/>
      <c r="J44" s="41"/>
      <c r="K44" s="41"/>
      <c r="L44" s="41"/>
      <c r="M44" s="41"/>
      <c r="N44" s="41"/>
    </row>
    <row r="45" spans="1:14" x14ac:dyDescent="0.4">
      <c r="A45" s="41"/>
      <c r="B45" s="41"/>
      <c r="C45" s="41"/>
      <c r="D45" s="41"/>
      <c r="E45" s="41"/>
      <c r="F45" s="41"/>
      <c r="G45" s="41"/>
      <c r="H45" s="41"/>
      <c r="I45" s="41"/>
      <c r="J45" s="41"/>
      <c r="K45" s="41"/>
      <c r="L45" s="41"/>
      <c r="M45" s="41"/>
      <c r="N45" s="41"/>
    </row>
    <row r="46" spans="1:14" x14ac:dyDescent="0.4">
      <c r="A46" s="41"/>
      <c r="B46" s="41"/>
      <c r="C46" s="41"/>
      <c r="D46" s="41"/>
      <c r="E46" s="41"/>
      <c r="F46" s="41"/>
      <c r="G46" s="41"/>
      <c r="H46" s="41"/>
      <c r="I46" s="41"/>
      <c r="J46" s="41"/>
      <c r="K46" s="41"/>
      <c r="L46" s="41"/>
      <c r="M46" s="41"/>
      <c r="N46" s="41"/>
    </row>
    <row r="47" spans="1:14" x14ac:dyDescent="0.4">
      <c r="A47" s="41"/>
      <c r="B47" s="41"/>
      <c r="C47" s="41"/>
      <c r="D47" s="41"/>
      <c r="E47" s="41"/>
      <c r="F47" s="41"/>
      <c r="G47" s="41"/>
      <c r="H47" s="41"/>
      <c r="I47" s="41"/>
      <c r="J47" s="41"/>
      <c r="K47" s="41"/>
      <c r="L47" s="41"/>
      <c r="M47" s="41"/>
      <c r="N47" s="41"/>
    </row>
    <row r="48" spans="1:14" x14ac:dyDescent="0.4">
      <c r="A48" s="41"/>
      <c r="B48" s="41"/>
      <c r="C48" s="41"/>
      <c r="D48" s="41"/>
      <c r="E48" s="41"/>
      <c r="F48" s="41"/>
      <c r="G48" s="41"/>
      <c r="H48" s="41"/>
      <c r="I48" s="41"/>
      <c r="J48" s="41"/>
      <c r="K48" s="41"/>
      <c r="L48" s="41"/>
      <c r="M48" s="41"/>
      <c r="N48" s="41"/>
    </row>
    <row r="49" spans="1:14" x14ac:dyDescent="0.4">
      <c r="A49" s="41"/>
      <c r="B49" s="41"/>
      <c r="C49" s="41"/>
      <c r="D49" s="41"/>
      <c r="E49" s="41"/>
      <c r="F49" s="41"/>
      <c r="G49" s="41"/>
      <c r="H49" s="41"/>
      <c r="I49" s="41"/>
      <c r="J49" s="41"/>
      <c r="K49" s="41"/>
      <c r="L49" s="41"/>
      <c r="M49" s="41"/>
      <c r="N49" s="41"/>
    </row>
    <row r="50" spans="1:14" x14ac:dyDescent="0.4">
      <c r="A50" s="41"/>
      <c r="B50" s="41"/>
      <c r="C50" s="41"/>
      <c r="D50" s="41"/>
      <c r="E50" s="41"/>
      <c r="F50" s="41"/>
      <c r="G50" s="41"/>
      <c r="H50" s="41"/>
      <c r="I50" s="41"/>
      <c r="J50" s="41"/>
      <c r="K50" s="41"/>
      <c r="L50" s="41"/>
      <c r="M50" s="41"/>
      <c r="N50" s="41"/>
    </row>
    <row r="51" spans="1:14" x14ac:dyDescent="0.4">
      <c r="A51" s="41"/>
      <c r="B51" s="41"/>
      <c r="C51" s="41"/>
      <c r="D51" s="41"/>
      <c r="E51" s="41"/>
      <c r="F51" s="41"/>
      <c r="G51" s="41"/>
      <c r="H51" s="41"/>
      <c r="I51" s="41"/>
      <c r="J51" s="41"/>
      <c r="K51" s="41"/>
      <c r="L51" s="41"/>
      <c r="M51" s="41"/>
      <c r="N51" s="41"/>
    </row>
    <row r="52" spans="1:14" x14ac:dyDescent="0.4">
      <c r="A52" s="41"/>
      <c r="B52" s="41"/>
      <c r="C52" s="41"/>
      <c r="D52" s="41"/>
      <c r="E52" s="41"/>
      <c r="F52" s="41"/>
      <c r="G52" s="41"/>
      <c r="H52" s="41"/>
      <c r="I52" s="41"/>
      <c r="J52" s="41"/>
      <c r="K52" s="41"/>
      <c r="L52" s="41"/>
      <c r="M52" s="41"/>
      <c r="N52" s="41"/>
    </row>
    <row r="53" spans="1:14" x14ac:dyDescent="0.4">
      <c r="A53" s="41"/>
      <c r="B53" s="41"/>
      <c r="C53" s="41"/>
      <c r="D53" s="41"/>
      <c r="E53" s="41"/>
      <c r="F53" s="41"/>
      <c r="G53" s="41"/>
      <c r="H53" s="41"/>
      <c r="I53" s="41"/>
      <c r="J53" s="41"/>
      <c r="K53" s="41"/>
      <c r="L53" s="41"/>
      <c r="M53" s="41"/>
      <c r="N53" s="41"/>
    </row>
    <row r="54" spans="1:14" x14ac:dyDescent="0.4">
      <c r="A54" s="41"/>
      <c r="B54" s="41"/>
      <c r="C54" s="41"/>
      <c r="D54" s="41"/>
      <c r="E54" s="41"/>
      <c r="F54" s="41"/>
      <c r="G54" s="41"/>
      <c r="H54" s="41"/>
      <c r="I54" s="41"/>
      <c r="J54" s="41"/>
      <c r="K54" s="41"/>
      <c r="L54" s="41"/>
      <c r="M54" s="41"/>
      <c r="N54" s="41"/>
    </row>
    <row r="55" spans="1:14" x14ac:dyDescent="0.4">
      <c r="A55" s="41"/>
      <c r="B55" s="41"/>
      <c r="C55" s="41"/>
      <c r="D55" s="41"/>
      <c r="E55" s="41"/>
      <c r="F55" s="41"/>
      <c r="G55" s="41"/>
      <c r="H55" s="41"/>
      <c r="I55" s="41"/>
      <c r="J55" s="41"/>
      <c r="K55" s="41"/>
      <c r="L55" s="41"/>
      <c r="M55" s="41"/>
      <c r="N55" s="41"/>
    </row>
    <row r="56" spans="1:14" x14ac:dyDescent="0.4">
      <c r="A56" s="41"/>
      <c r="B56" s="41"/>
      <c r="C56" s="41"/>
      <c r="D56" s="41"/>
      <c r="E56" s="41"/>
      <c r="F56" s="41"/>
      <c r="G56" s="41"/>
      <c r="H56" s="41"/>
      <c r="I56" s="41"/>
      <c r="J56" s="41"/>
      <c r="K56" s="41"/>
      <c r="L56" s="41"/>
      <c r="M56" s="41"/>
      <c r="N56" s="41"/>
    </row>
    <row r="57" spans="1:14" x14ac:dyDescent="0.4">
      <c r="A57" s="41"/>
      <c r="B57" s="41"/>
      <c r="C57" s="41"/>
      <c r="D57" s="41"/>
      <c r="E57" s="41"/>
      <c r="F57" s="41"/>
      <c r="G57" s="41"/>
      <c r="H57" s="41"/>
      <c r="I57" s="41"/>
      <c r="J57" s="41"/>
      <c r="K57" s="41"/>
      <c r="L57" s="41"/>
      <c r="M57" s="41"/>
      <c r="N57" s="41"/>
    </row>
    <row r="58" spans="1:14" x14ac:dyDescent="0.4">
      <c r="A58" s="41"/>
      <c r="B58" s="41"/>
      <c r="C58" s="41"/>
      <c r="D58" s="41"/>
      <c r="E58" s="41"/>
      <c r="F58" s="41"/>
      <c r="G58" s="41"/>
      <c r="H58" s="41"/>
      <c r="I58" s="41"/>
      <c r="J58" s="41"/>
      <c r="K58" s="41"/>
      <c r="L58" s="41"/>
      <c r="M58" s="41"/>
      <c r="N58" s="41"/>
    </row>
    <row r="59" spans="1:14" x14ac:dyDescent="0.4">
      <c r="A59" s="41"/>
      <c r="B59" s="41"/>
      <c r="C59" s="41"/>
      <c r="D59" s="41"/>
      <c r="E59" s="41"/>
      <c r="F59" s="41"/>
      <c r="G59" s="41"/>
      <c r="H59" s="41"/>
      <c r="I59" s="41"/>
      <c r="J59" s="41"/>
      <c r="K59" s="41"/>
      <c r="L59" s="41"/>
      <c r="M59" s="41"/>
      <c r="N59" s="41"/>
    </row>
    <row r="60" spans="1:14" x14ac:dyDescent="0.4">
      <c r="A60" s="41"/>
      <c r="B60" s="41"/>
      <c r="C60" s="41"/>
      <c r="D60" s="41"/>
      <c r="E60" s="41"/>
      <c r="F60" s="41"/>
      <c r="G60" s="41"/>
      <c r="H60" s="41"/>
      <c r="I60" s="41"/>
      <c r="J60" s="41"/>
      <c r="K60" s="41"/>
      <c r="L60" s="41"/>
      <c r="M60" s="41"/>
      <c r="N60" s="41"/>
    </row>
    <row r="61" spans="1:14" x14ac:dyDescent="0.4">
      <c r="A61" s="41"/>
      <c r="B61" s="41"/>
      <c r="C61" s="41"/>
      <c r="D61" s="41"/>
      <c r="E61" s="41"/>
      <c r="F61" s="41"/>
      <c r="G61" s="41"/>
      <c r="H61" s="41"/>
      <c r="I61" s="41"/>
      <c r="J61" s="41"/>
      <c r="K61" s="41"/>
      <c r="L61" s="41"/>
      <c r="M61" s="41"/>
      <c r="N61" s="41"/>
    </row>
    <row r="62" spans="1:14" x14ac:dyDescent="0.4">
      <c r="A62" s="41"/>
      <c r="B62" s="41"/>
      <c r="C62" s="41"/>
      <c r="D62" s="41"/>
      <c r="E62" s="41"/>
      <c r="F62" s="41"/>
      <c r="G62" s="41"/>
      <c r="H62" s="41"/>
      <c r="I62" s="41"/>
      <c r="J62" s="41"/>
      <c r="K62" s="41"/>
      <c r="L62" s="41"/>
      <c r="M62" s="41"/>
      <c r="N62" s="41"/>
    </row>
    <row r="63" spans="1:14" x14ac:dyDescent="0.4">
      <c r="A63" s="41"/>
      <c r="B63" s="41"/>
      <c r="C63" s="41"/>
      <c r="D63" s="41"/>
      <c r="E63" s="41"/>
      <c r="F63" s="41"/>
      <c r="G63" s="41"/>
      <c r="H63" s="41"/>
      <c r="I63" s="41"/>
      <c r="J63" s="41"/>
      <c r="K63" s="41"/>
      <c r="L63" s="41"/>
      <c r="M63" s="41"/>
      <c r="N63" s="41"/>
    </row>
    <row r="64" spans="1:14" x14ac:dyDescent="0.4">
      <c r="A64" s="41"/>
      <c r="B64" s="41"/>
      <c r="C64" s="41"/>
      <c r="D64" s="41"/>
      <c r="E64" s="41"/>
      <c r="F64" s="41"/>
      <c r="G64" s="41"/>
      <c r="H64" s="41"/>
      <c r="I64" s="41"/>
      <c r="J64" s="41"/>
      <c r="K64" s="41"/>
      <c r="L64" s="41"/>
      <c r="M64" s="41"/>
      <c r="N64" s="41"/>
    </row>
    <row r="65" spans="1:14" x14ac:dyDescent="0.4">
      <c r="A65" s="41"/>
      <c r="B65" s="41"/>
      <c r="C65" s="41"/>
      <c r="D65" s="41"/>
      <c r="E65" s="41"/>
      <c r="F65" s="41"/>
      <c r="G65" s="41"/>
      <c r="H65" s="41"/>
      <c r="I65" s="41"/>
      <c r="J65" s="41"/>
      <c r="K65" s="41"/>
      <c r="L65" s="41"/>
      <c r="M65" s="41"/>
      <c r="N65" s="41"/>
    </row>
    <row r="66" spans="1:14" x14ac:dyDescent="0.4">
      <c r="A66" s="41"/>
      <c r="B66" s="41"/>
      <c r="C66" s="41"/>
      <c r="D66" s="41"/>
      <c r="E66" s="41"/>
      <c r="F66" s="41"/>
      <c r="G66" s="41"/>
      <c r="H66" s="41"/>
      <c r="I66" s="41"/>
      <c r="J66" s="41"/>
      <c r="K66" s="41"/>
      <c r="L66" s="41"/>
      <c r="M66" s="41"/>
      <c r="N66" s="41"/>
    </row>
    <row r="67" spans="1:14" x14ac:dyDescent="0.4">
      <c r="A67" s="41"/>
      <c r="B67" s="41"/>
      <c r="C67" s="41"/>
      <c r="D67" s="41"/>
      <c r="E67" s="41"/>
      <c r="F67" s="41"/>
      <c r="G67" s="41"/>
      <c r="H67" s="41"/>
      <c r="I67" s="41"/>
      <c r="J67" s="41"/>
      <c r="K67" s="41"/>
      <c r="L67" s="41"/>
      <c r="M67" s="41"/>
      <c r="N67" s="41"/>
    </row>
    <row r="68" spans="1:14" x14ac:dyDescent="0.4">
      <c r="A68" s="41"/>
      <c r="B68" s="41"/>
      <c r="C68" s="41"/>
      <c r="D68" s="41"/>
      <c r="E68" s="41"/>
      <c r="F68" s="41"/>
      <c r="G68" s="41"/>
      <c r="H68" s="41"/>
      <c r="I68" s="41"/>
      <c r="J68" s="41"/>
      <c r="K68" s="41"/>
      <c r="L68" s="41"/>
      <c r="M68" s="41"/>
      <c r="N68" s="41"/>
    </row>
    <row r="69" spans="1:14" x14ac:dyDescent="0.4">
      <c r="A69" s="41"/>
      <c r="B69" s="41"/>
      <c r="C69" s="41"/>
      <c r="D69" s="41"/>
      <c r="E69" s="41"/>
      <c r="F69" s="41"/>
      <c r="G69" s="41"/>
      <c r="H69" s="41"/>
      <c r="I69" s="41"/>
      <c r="J69" s="41"/>
      <c r="K69" s="41"/>
      <c r="L69" s="41"/>
      <c r="M69" s="41"/>
      <c r="N69" s="41"/>
    </row>
    <row r="70" spans="1:14" x14ac:dyDescent="0.4">
      <c r="A70" s="41"/>
      <c r="B70" s="41"/>
      <c r="C70" s="41"/>
      <c r="D70" s="41"/>
      <c r="E70" s="41"/>
      <c r="F70" s="41"/>
      <c r="G70" s="41"/>
      <c r="H70" s="41"/>
      <c r="I70" s="41"/>
      <c r="J70" s="41"/>
      <c r="K70" s="41"/>
      <c r="L70" s="41"/>
      <c r="M70" s="41"/>
      <c r="N70" s="41"/>
    </row>
    <row r="71" spans="1:14" x14ac:dyDescent="0.4">
      <c r="A71" s="41"/>
      <c r="B71" s="41"/>
      <c r="C71" s="41"/>
      <c r="D71" s="41"/>
      <c r="E71" s="41"/>
      <c r="F71" s="41"/>
      <c r="G71" s="41"/>
      <c r="H71" s="41"/>
      <c r="I71" s="41"/>
      <c r="J71" s="41"/>
      <c r="K71" s="41"/>
      <c r="L71" s="41"/>
      <c r="M71" s="41"/>
      <c r="N71" s="41"/>
    </row>
    <row r="72" spans="1:14" x14ac:dyDescent="0.4">
      <c r="A72" s="41"/>
      <c r="B72" s="41"/>
      <c r="C72" s="41"/>
      <c r="D72" s="41"/>
      <c r="E72" s="41"/>
      <c r="F72" s="41"/>
      <c r="G72" s="41"/>
      <c r="H72" s="41"/>
      <c r="I72" s="41"/>
      <c r="J72" s="41"/>
      <c r="K72" s="41"/>
      <c r="L72" s="41"/>
      <c r="M72" s="41"/>
      <c r="N72" s="41"/>
    </row>
    <row r="73" spans="1:14" x14ac:dyDescent="0.4">
      <c r="A73" s="41"/>
      <c r="B73" s="328" t="s">
        <v>155</v>
      </c>
      <c r="C73" s="329"/>
      <c r="D73" s="329"/>
      <c r="E73" s="329"/>
      <c r="F73" s="329"/>
      <c r="G73" s="328" t="s">
        <v>156</v>
      </c>
      <c r="H73" s="329"/>
      <c r="I73" s="329"/>
      <c r="J73" s="329"/>
      <c r="K73" s="329"/>
      <c r="L73" s="329"/>
      <c r="M73" s="41"/>
      <c r="N73" s="41"/>
    </row>
    <row r="74" spans="1:14" x14ac:dyDescent="0.4">
      <c r="A74" s="41"/>
      <c r="B74" s="329" t="s">
        <v>157</v>
      </c>
      <c r="C74" s="329"/>
      <c r="D74" s="329"/>
      <c r="E74" s="329"/>
      <c r="F74" s="329"/>
      <c r="G74" s="329" t="s">
        <v>158</v>
      </c>
      <c r="H74" s="329"/>
      <c r="I74" s="329"/>
      <c r="J74" s="329"/>
      <c r="K74" s="329"/>
      <c r="L74" s="329"/>
      <c r="M74" s="41"/>
      <c r="N74" s="41"/>
    </row>
    <row r="75" spans="1:14" x14ac:dyDescent="0.4">
      <c r="A75" s="41"/>
      <c r="B75" s="329" t="s">
        <v>159</v>
      </c>
      <c r="C75" s="329"/>
      <c r="D75" s="329"/>
      <c r="E75" s="329"/>
      <c r="F75" s="329"/>
      <c r="G75" s="329" t="s">
        <v>160</v>
      </c>
      <c r="H75" s="329"/>
      <c r="I75" s="329"/>
      <c r="J75" s="329"/>
      <c r="K75" s="329"/>
      <c r="L75" s="329"/>
      <c r="M75" s="41"/>
      <c r="N75" s="41"/>
    </row>
    <row r="76" spans="1:14" x14ac:dyDescent="0.4">
      <c r="A76" s="41"/>
      <c r="B76" s="329" t="s">
        <v>161</v>
      </c>
      <c r="C76" s="329"/>
      <c r="D76" s="329"/>
      <c r="E76" s="329"/>
      <c r="F76" s="329"/>
      <c r="G76" s="330" t="s">
        <v>162</v>
      </c>
      <c r="H76" s="329"/>
      <c r="I76" s="329"/>
      <c r="J76" s="329"/>
      <c r="K76" s="329"/>
      <c r="L76" s="329"/>
      <c r="M76" s="41"/>
      <c r="N76" s="41"/>
    </row>
    <row r="77" spans="1:14" x14ac:dyDescent="0.4">
      <c r="A77" s="41"/>
      <c r="B77" s="331" t="s">
        <v>163</v>
      </c>
      <c r="C77" s="329"/>
      <c r="D77" s="329"/>
      <c r="E77" s="329"/>
      <c r="F77" s="329"/>
      <c r="G77" s="330" t="s">
        <v>164</v>
      </c>
      <c r="H77" s="329"/>
      <c r="I77" s="329"/>
      <c r="J77" s="329"/>
      <c r="K77" s="329"/>
      <c r="L77" s="329"/>
      <c r="M77" s="41"/>
      <c r="N77" s="41"/>
    </row>
    <row r="78" spans="1:14" x14ac:dyDescent="0.4">
      <c r="A78" s="41"/>
      <c r="B78" s="329" t="s">
        <v>165</v>
      </c>
      <c r="C78" s="329"/>
      <c r="D78" s="329"/>
      <c r="E78" s="329"/>
      <c r="F78" s="329"/>
      <c r="G78" s="329" t="s">
        <v>166</v>
      </c>
      <c r="H78" s="329"/>
      <c r="I78" s="329"/>
      <c r="J78" s="329"/>
      <c r="K78" s="329"/>
      <c r="L78" s="329"/>
      <c r="M78" s="41"/>
      <c r="N78" s="41"/>
    </row>
    <row r="79" spans="1:14" x14ac:dyDescent="0.4">
      <c r="A79" s="41"/>
      <c r="B79" s="329" t="s">
        <v>167</v>
      </c>
      <c r="C79" s="329"/>
      <c r="D79" s="329"/>
      <c r="E79" s="329"/>
      <c r="F79" s="329"/>
      <c r="G79" s="330" t="s">
        <v>168</v>
      </c>
      <c r="H79" s="329"/>
      <c r="I79" s="329"/>
      <c r="J79" s="329"/>
      <c r="K79" s="329"/>
      <c r="L79" s="329"/>
      <c r="M79" s="41"/>
      <c r="N79" s="41"/>
    </row>
    <row r="80" spans="1:14" x14ac:dyDescent="0.4">
      <c r="A80" s="41"/>
      <c r="B80" s="329" t="s">
        <v>169</v>
      </c>
      <c r="C80" s="329"/>
      <c r="D80" s="329"/>
      <c r="E80" s="329"/>
      <c r="F80" s="329"/>
      <c r="G80" s="330" t="s">
        <v>170</v>
      </c>
      <c r="H80" s="329"/>
      <c r="I80" s="329"/>
      <c r="J80" s="329"/>
      <c r="K80" s="329"/>
      <c r="L80" s="329"/>
      <c r="M80" s="41"/>
      <c r="N80" s="41"/>
    </row>
    <row r="81" spans="1:14" x14ac:dyDescent="0.4">
      <c r="A81" s="41"/>
      <c r="B81" s="330" t="s">
        <v>171</v>
      </c>
      <c r="C81" s="329"/>
      <c r="D81" s="329"/>
      <c r="E81" s="329"/>
      <c r="F81" s="329"/>
      <c r="G81" s="330" t="s">
        <v>172</v>
      </c>
      <c r="H81" s="329"/>
      <c r="I81" s="329"/>
      <c r="J81" s="329"/>
      <c r="K81" s="329"/>
      <c r="L81" s="329"/>
      <c r="M81" s="41"/>
      <c r="N81" s="41"/>
    </row>
    <row r="82" spans="1:14" x14ac:dyDescent="0.4">
      <c r="A82" s="41"/>
      <c r="B82" s="329" t="s">
        <v>173</v>
      </c>
      <c r="C82" s="329"/>
      <c r="D82" s="329"/>
      <c r="E82" s="329"/>
      <c r="F82" s="329"/>
      <c r="G82" s="330" t="s">
        <v>174</v>
      </c>
      <c r="H82" s="329"/>
      <c r="I82" s="329"/>
      <c r="J82" s="329"/>
      <c r="K82" s="329"/>
      <c r="L82" s="329"/>
      <c r="M82" s="41"/>
      <c r="N82" s="41"/>
    </row>
    <row r="83" spans="1:14" x14ac:dyDescent="0.4">
      <c r="A83" s="41"/>
      <c r="B83" s="329" t="s">
        <v>175</v>
      </c>
      <c r="C83" s="329"/>
      <c r="D83" s="329"/>
      <c r="E83" s="329"/>
      <c r="F83" s="329"/>
      <c r="G83" s="330" t="s">
        <v>176</v>
      </c>
      <c r="H83" s="329"/>
      <c r="I83" s="329"/>
      <c r="J83" s="329"/>
      <c r="K83" s="329"/>
      <c r="L83" s="329"/>
      <c r="M83" s="41"/>
      <c r="N83" s="41"/>
    </row>
    <row r="84" spans="1:14" x14ac:dyDescent="0.4">
      <c r="A84" s="41"/>
      <c r="B84" s="329" t="s">
        <v>177</v>
      </c>
      <c r="C84" s="329"/>
      <c r="D84" s="329"/>
      <c r="E84" s="329"/>
      <c r="F84" s="329"/>
      <c r="G84" s="330" t="s">
        <v>178</v>
      </c>
      <c r="H84" s="329"/>
      <c r="I84" s="329"/>
      <c r="J84" s="329"/>
      <c r="K84" s="329"/>
      <c r="L84" s="329"/>
      <c r="M84" s="41"/>
      <c r="N84" s="41"/>
    </row>
    <row r="85" spans="1:14" x14ac:dyDescent="0.4">
      <c r="A85" s="41"/>
      <c r="B85" s="329" t="s">
        <v>179</v>
      </c>
      <c r="C85" s="329"/>
      <c r="D85" s="329"/>
      <c r="E85" s="329"/>
      <c r="F85" s="329"/>
      <c r="G85" s="330" t="s">
        <v>180</v>
      </c>
      <c r="H85" s="329"/>
      <c r="I85" s="329"/>
      <c r="J85" s="329"/>
      <c r="K85" s="329"/>
      <c r="L85" s="329"/>
      <c r="M85" s="41"/>
      <c r="N85" s="41"/>
    </row>
    <row r="86" spans="1:14" x14ac:dyDescent="0.4">
      <c r="A86" s="41"/>
      <c r="B86" s="329"/>
      <c r="C86" s="329"/>
      <c r="D86" s="329"/>
      <c r="E86" s="329"/>
      <c r="F86" s="329"/>
      <c r="G86" s="330" t="s">
        <v>181</v>
      </c>
      <c r="H86" s="329"/>
      <c r="I86" s="329"/>
      <c r="J86" s="329"/>
      <c r="K86" s="329"/>
      <c r="L86" s="329"/>
      <c r="M86" s="41"/>
      <c r="N86" s="41"/>
    </row>
    <row r="87" spans="1:14" x14ac:dyDescent="0.4">
      <c r="A87" s="41"/>
      <c r="B87" s="328" t="s">
        <v>182</v>
      </c>
      <c r="C87" s="329"/>
      <c r="D87" s="329"/>
      <c r="E87" s="329"/>
      <c r="F87" s="329"/>
      <c r="G87" s="330" t="s">
        <v>183</v>
      </c>
      <c r="H87" s="329"/>
      <c r="I87" s="329"/>
      <c r="J87" s="329"/>
      <c r="K87" s="329"/>
      <c r="L87" s="329"/>
      <c r="M87" s="41"/>
      <c r="N87" s="41"/>
    </row>
    <row r="88" spans="1:14" x14ac:dyDescent="0.4">
      <c r="A88" s="41"/>
      <c r="B88" s="428" t="s">
        <v>184</v>
      </c>
      <c r="C88" s="329"/>
      <c r="D88" s="329"/>
      <c r="E88" s="329"/>
      <c r="F88" s="329"/>
      <c r="G88" s="330" t="s">
        <v>185</v>
      </c>
      <c r="H88" s="329"/>
      <c r="I88" s="329"/>
      <c r="J88" s="329"/>
      <c r="K88" s="329"/>
      <c r="L88" s="329"/>
      <c r="M88" s="41"/>
      <c r="N88" s="41"/>
    </row>
    <row r="89" spans="1:14" x14ac:dyDescent="0.4">
      <c r="A89" s="41"/>
      <c r="B89" s="428" t="s">
        <v>186</v>
      </c>
      <c r="C89" s="329"/>
      <c r="D89" s="329"/>
      <c r="E89" s="329"/>
      <c r="F89" s="329"/>
      <c r="G89" s="330" t="s">
        <v>772</v>
      </c>
      <c r="H89" s="329"/>
      <c r="I89" s="329"/>
      <c r="J89" s="329"/>
      <c r="K89" s="329"/>
      <c r="L89" s="329"/>
      <c r="M89" s="41"/>
      <c r="N89" s="41"/>
    </row>
    <row r="90" spans="1:14" x14ac:dyDescent="0.4">
      <c r="A90" s="41"/>
      <c r="B90" s="428" t="s">
        <v>187</v>
      </c>
      <c r="C90" s="329"/>
      <c r="D90" s="329"/>
      <c r="E90" s="329"/>
      <c r="F90" s="329"/>
      <c r="G90" s="330" t="s">
        <v>188</v>
      </c>
      <c r="H90" s="329"/>
      <c r="I90" s="329"/>
      <c r="J90" s="329"/>
      <c r="K90" s="329"/>
      <c r="L90" s="329"/>
      <c r="M90" s="41"/>
      <c r="N90" s="41"/>
    </row>
    <row r="91" spans="1:14" x14ac:dyDescent="0.4">
      <c r="A91" s="41"/>
      <c r="B91" s="329"/>
      <c r="C91" s="329"/>
      <c r="D91" s="329"/>
      <c r="E91" s="329"/>
      <c r="F91" s="329"/>
      <c r="G91" s="329" t="s">
        <v>189</v>
      </c>
      <c r="H91" s="329"/>
      <c r="I91" s="329"/>
      <c r="J91" s="329"/>
      <c r="K91" s="329"/>
      <c r="L91" s="329"/>
      <c r="M91" s="41"/>
      <c r="N91" s="41"/>
    </row>
    <row r="92" spans="1:14" x14ac:dyDescent="0.4">
      <c r="A92" s="41"/>
      <c r="B92" s="329"/>
      <c r="C92" s="329"/>
      <c r="D92" s="329"/>
      <c r="E92" s="329"/>
      <c r="F92" s="329"/>
      <c r="G92" s="332" t="s">
        <v>190</v>
      </c>
      <c r="H92" s="329"/>
      <c r="I92" s="329"/>
      <c r="J92" s="329"/>
      <c r="K92" s="329"/>
      <c r="L92" s="329"/>
      <c r="M92" s="41"/>
      <c r="N92" s="41"/>
    </row>
    <row r="93" spans="1:14" x14ac:dyDescent="0.4">
      <c r="A93" s="41"/>
      <c r="B93" s="329"/>
      <c r="C93" s="329"/>
      <c r="D93" s="329"/>
      <c r="E93" s="329"/>
      <c r="F93" s="329"/>
      <c r="G93" s="332" t="s">
        <v>191</v>
      </c>
      <c r="H93" s="41"/>
      <c r="I93" s="41"/>
      <c r="J93" s="41"/>
      <c r="K93" s="41"/>
      <c r="L93" s="41"/>
      <c r="M93" s="41"/>
      <c r="N93" s="41"/>
    </row>
    <row r="94" spans="1:14" x14ac:dyDescent="0.4">
      <c r="A94" s="41"/>
      <c r="B94" s="329"/>
      <c r="C94" s="329"/>
      <c r="D94" s="329"/>
      <c r="E94" s="329"/>
      <c r="F94" s="329"/>
      <c r="G94" s="329" t="s">
        <v>192</v>
      </c>
      <c r="H94" s="329"/>
      <c r="I94" s="329"/>
      <c r="J94" s="329"/>
      <c r="K94" s="329"/>
      <c r="L94" s="329"/>
      <c r="M94" s="41"/>
      <c r="N94" s="41"/>
    </row>
    <row r="95" spans="1:14" x14ac:dyDescent="0.4">
      <c r="A95" s="41"/>
      <c r="B95" s="329"/>
      <c r="C95" s="329"/>
      <c r="D95" s="329"/>
      <c r="E95" s="329"/>
      <c r="F95" s="329"/>
      <c r="G95" s="332" t="s">
        <v>193</v>
      </c>
      <c r="H95" s="329"/>
      <c r="I95" s="329"/>
      <c r="J95" s="329"/>
      <c r="K95" s="329"/>
      <c r="L95" s="329"/>
      <c r="M95" s="41"/>
      <c r="N95" s="41"/>
    </row>
    <row r="96" spans="1:14" x14ac:dyDescent="0.4">
      <c r="A96" s="41"/>
      <c r="B96" s="329"/>
      <c r="C96" s="329"/>
      <c r="D96" s="329"/>
      <c r="E96" s="329"/>
      <c r="F96" s="329"/>
      <c r="G96" s="329" t="s">
        <v>768</v>
      </c>
      <c r="H96" s="329"/>
      <c r="I96" s="329"/>
      <c r="J96" s="329"/>
      <c r="K96" s="329"/>
      <c r="L96" s="329"/>
      <c r="M96" s="41"/>
      <c r="N96" s="41"/>
    </row>
    <row r="97" spans="1:14" x14ac:dyDescent="0.4">
      <c r="A97" s="41"/>
      <c r="B97" s="329"/>
      <c r="C97" s="329"/>
      <c r="D97" s="329"/>
      <c r="E97" s="329"/>
      <c r="F97" s="329"/>
      <c r="G97" s="332" t="s">
        <v>194</v>
      </c>
      <c r="H97" s="329"/>
      <c r="I97" s="329"/>
      <c r="J97" s="329"/>
      <c r="K97" s="329"/>
      <c r="L97" s="329"/>
      <c r="M97" s="41"/>
      <c r="N97" s="41"/>
    </row>
    <row r="98" spans="1:14" x14ac:dyDescent="0.4">
      <c r="A98" s="41"/>
      <c r="B98" s="329"/>
      <c r="C98" s="329"/>
      <c r="D98" s="329"/>
      <c r="E98" s="329"/>
      <c r="F98" s="329"/>
      <c r="G98" s="332" t="s">
        <v>195</v>
      </c>
      <c r="H98" s="329"/>
      <c r="I98" s="329"/>
      <c r="J98" s="329"/>
      <c r="K98" s="329"/>
      <c r="L98" s="329"/>
      <c r="M98" s="41"/>
      <c r="N98" s="41"/>
    </row>
    <row r="99" spans="1:14" x14ac:dyDescent="0.4">
      <c r="A99" s="41"/>
      <c r="B99" s="329"/>
      <c r="C99" s="329"/>
      <c r="D99" s="329"/>
      <c r="E99" s="329"/>
      <c r="F99" s="329"/>
      <c r="G99" s="332" t="s">
        <v>196</v>
      </c>
      <c r="H99" s="329"/>
      <c r="I99" s="329"/>
      <c r="J99" s="329"/>
      <c r="K99" s="329"/>
      <c r="L99" s="329"/>
      <c r="M99" s="41"/>
      <c r="N99" s="41"/>
    </row>
    <row r="100" spans="1:14" x14ac:dyDescent="0.4">
      <c r="A100" s="41"/>
      <c r="B100" s="329"/>
      <c r="C100" s="329"/>
      <c r="D100" s="329"/>
      <c r="E100" s="329"/>
      <c r="F100" s="329"/>
      <c r="G100" s="332" t="s">
        <v>197</v>
      </c>
      <c r="H100" s="329"/>
      <c r="I100" s="329"/>
      <c r="J100" s="329"/>
      <c r="K100" s="329"/>
      <c r="L100" s="329"/>
      <c r="M100" s="41"/>
      <c r="N100" s="41"/>
    </row>
    <row r="101" spans="1:14" x14ac:dyDescent="0.4">
      <c r="A101" s="41"/>
      <c r="B101" s="329"/>
      <c r="C101" s="329"/>
      <c r="D101" s="329"/>
      <c r="E101" s="329"/>
      <c r="F101" s="329"/>
      <c r="G101" s="329" t="s">
        <v>198</v>
      </c>
      <c r="H101" s="329"/>
      <c r="I101" s="329"/>
      <c r="J101" s="329"/>
      <c r="K101" s="329"/>
      <c r="L101" s="329"/>
      <c r="M101" s="41"/>
      <c r="N101" s="41"/>
    </row>
    <row r="102" spans="1:14" x14ac:dyDescent="0.4">
      <c r="A102" s="41"/>
      <c r="B102" s="329"/>
      <c r="C102" s="329"/>
      <c r="D102" s="329"/>
      <c r="E102" s="329"/>
      <c r="F102" s="329"/>
      <c r="G102" s="332" t="s">
        <v>199</v>
      </c>
      <c r="H102" s="329"/>
      <c r="I102" s="329"/>
      <c r="J102" s="329"/>
      <c r="K102" s="329"/>
      <c r="L102" s="329"/>
      <c r="M102" s="41"/>
      <c r="N102" s="41"/>
    </row>
    <row r="103" spans="1:14" x14ac:dyDescent="0.4">
      <c r="A103" s="41"/>
      <c r="B103" s="329"/>
      <c r="C103" s="329"/>
      <c r="D103" s="329"/>
      <c r="E103" s="329"/>
      <c r="F103" s="329"/>
      <c r="G103" s="332" t="s">
        <v>200</v>
      </c>
      <c r="H103" s="329"/>
      <c r="I103" s="329"/>
      <c r="J103" s="329"/>
      <c r="K103" s="329"/>
      <c r="L103" s="329"/>
      <c r="M103" s="41"/>
      <c r="N103" s="41"/>
    </row>
    <row r="104" spans="1:14" x14ac:dyDescent="0.4">
      <c r="A104" s="41"/>
      <c r="B104" s="329"/>
      <c r="C104" s="329"/>
      <c r="D104" s="329"/>
      <c r="E104" s="329"/>
      <c r="F104" s="329"/>
      <c r="G104" s="332" t="s">
        <v>201</v>
      </c>
      <c r="H104" s="329"/>
      <c r="I104" s="329"/>
      <c r="J104" s="329"/>
      <c r="K104" s="329"/>
      <c r="L104" s="329"/>
      <c r="M104" s="41"/>
      <c r="N104" s="41"/>
    </row>
    <row r="105" spans="1:14" x14ac:dyDescent="0.4">
      <c r="A105" s="41"/>
      <c r="B105" s="329"/>
      <c r="C105" s="329"/>
      <c r="D105" s="329"/>
      <c r="E105" s="329"/>
      <c r="F105" s="329"/>
      <c r="G105" s="329"/>
      <c r="H105" s="329"/>
      <c r="I105" s="329"/>
      <c r="J105" s="329"/>
      <c r="K105" s="329"/>
      <c r="L105" s="329"/>
      <c r="M105" s="41"/>
      <c r="N105" s="41"/>
    </row>
    <row r="106" spans="1:14" x14ac:dyDescent="0.4">
      <c r="A106" s="41"/>
      <c r="B106" s="41"/>
      <c r="C106" s="41"/>
      <c r="D106" s="41"/>
      <c r="E106" s="41"/>
      <c r="F106" s="41"/>
      <c r="G106" s="41"/>
      <c r="H106" s="41"/>
      <c r="I106" s="41"/>
      <c r="J106" s="41"/>
      <c r="K106" s="41"/>
      <c r="L106" s="41"/>
      <c r="M106" s="41"/>
      <c r="N106" s="41"/>
    </row>
  </sheetData>
  <hyperlinks>
    <hyperlink ref="A1" location="Index!A1" display="Back to Index" xr:uid="{9E8D80E9-A5E6-471D-A6EB-474072AE77C2}"/>
  </hyperlinks>
  <pageMargins left="0.7" right="0.7" top="0.75" bottom="0.75" header="0.3" footer="0.3"/>
  <pageSetup paperSize="9" orientation="portrait" r:id="rId1"/>
  <headerFooter>
    <oddFooter>&amp;C&amp;1#&amp;"Arial Black"&amp;10&amp;K000000OFFICIAL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8C022-7E07-4322-8B0B-6196A1FBEECE}">
  <dimension ref="A1:I14"/>
  <sheetViews>
    <sheetView zoomScaleNormal="100" workbookViewId="0"/>
  </sheetViews>
  <sheetFormatPr defaultColWidth="8.61328125" defaultRowHeight="16.8" x14ac:dyDescent="0.4"/>
  <cols>
    <col min="1" max="1" width="12.61328125" style="3" customWidth="1"/>
    <col min="2" max="2" width="13.07421875" style="3" customWidth="1"/>
    <col min="3" max="13" width="10.921875" style="3" customWidth="1"/>
    <col min="14" max="16384" width="8.61328125" style="3"/>
  </cols>
  <sheetData>
    <row r="1" spans="1:9" x14ac:dyDescent="0.4">
      <c r="A1" s="4" t="s">
        <v>154</v>
      </c>
      <c r="B1" s="28"/>
      <c r="C1" s="28"/>
      <c r="D1" s="28"/>
      <c r="E1" s="2"/>
      <c r="F1" s="2"/>
      <c r="G1" s="2"/>
      <c r="H1" s="2"/>
      <c r="I1" s="2"/>
    </row>
    <row r="2" spans="1:9" x14ac:dyDescent="0.4">
      <c r="A2" s="1"/>
      <c r="B2" s="28"/>
      <c r="C2" s="28"/>
      <c r="D2" s="28"/>
      <c r="E2" s="2"/>
      <c r="F2" s="2"/>
      <c r="G2" s="2"/>
      <c r="H2" s="2"/>
      <c r="I2" s="2"/>
    </row>
    <row r="3" spans="1:9" x14ac:dyDescent="0.4">
      <c r="A3" s="1"/>
      <c r="B3" s="28"/>
      <c r="C3" s="28"/>
      <c r="D3" s="28"/>
      <c r="E3" s="2"/>
      <c r="F3" s="2"/>
      <c r="G3" s="2"/>
      <c r="H3" s="2"/>
      <c r="I3" s="2"/>
    </row>
    <row r="4" spans="1:9" x14ac:dyDescent="0.4">
      <c r="A4" s="1"/>
      <c r="B4" s="29"/>
      <c r="C4" s="29"/>
      <c r="D4" s="29"/>
      <c r="E4" s="2"/>
      <c r="F4" s="2"/>
      <c r="G4" s="2"/>
      <c r="H4" s="2"/>
      <c r="I4" s="2"/>
    </row>
    <row r="5" spans="1:9" x14ac:dyDescent="0.4">
      <c r="A5" s="32"/>
      <c r="B5" s="33"/>
      <c r="C5" s="33"/>
      <c r="D5" s="33"/>
      <c r="E5" s="34"/>
      <c r="F5" s="34"/>
      <c r="G5" s="34"/>
      <c r="H5" s="34"/>
      <c r="I5" s="34"/>
    </row>
    <row r="6" spans="1:9" x14ac:dyDescent="0.4">
      <c r="A6" s="31"/>
      <c r="B6" s="31"/>
      <c r="C6" s="31"/>
      <c r="D6" s="31"/>
      <c r="E6" s="31"/>
      <c r="F6" s="31"/>
      <c r="G6" s="31"/>
      <c r="H6" s="31"/>
      <c r="I6" s="31"/>
    </row>
    <row r="7" spans="1:9" x14ac:dyDescent="0.4">
      <c r="A7" s="31"/>
      <c r="B7" s="10" t="s">
        <v>339</v>
      </c>
      <c r="C7" s="27"/>
      <c r="D7" s="17"/>
      <c r="E7" s="8"/>
      <c r="F7" s="6"/>
      <c r="G7" s="6"/>
      <c r="H7" s="6"/>
      <c r="I7" s="6"/>
    </row>
    <row r="8" spans="1:9" x14ac:dyDescent="0.4">
      <c r="A8" s="31"/>
      <c r="B8" s="10"/>
      <c r="C8" s="27"/>
      <c r="D8" s="17"/>
      <c r="E8" s="8"/>
      <c r="F8" s="6"/>
      <c r="G8" s="6"/>
      <c r="H8" s="6"/>
      <c r="I8" s="6"/>
    </row>
    <row r="9" spans="1:9" ht="33.450000000000003" customHeight="1" x14ac:dyDescent="0.4">
      <c r="A9" s="31"/>
      <c r="B9" s="10"/>
      <c r="C9" s="481" t="s">
        <v>340</v>
      </c>
      <c r="D9" s="481"/>
      <c r="E9" s="482" t="s">
        <v>341</v>
      </c>
      <c r="F9" s="482"/>
      <c r="G9" s="483" t="s">
        <v>279</v>
      </c>
      <c r="H9" s="483"/>
      <c r="I9" s="6"/>
    </row>
    <row r="10" spans="1:9" x14ac:dyDescent="0.4">
      <c r="A10" s="31"/>
      <c r="B10" s="21" t="s">
        <v>342</v>
      </c>
      <c r="C10" s="104" t="s">
        <v>203</v>
      </c>
      <c r="D10" s="104" t="s">
        <v>217</v>
      </c>
      <c r="E10" s="145" t="s">
        <v>203</v>
      </c>
      <c r="F10" s="145" t="s">
        <v>217</v>
      </c>
      <c r="G10" s="116" t="s">
        <v>203</v>
      </c>
      <c r="H10" s="116" t="s">
        <v>217</v>
      </c>
      <c r="I10" s="6"/>
    </row>
    <row r="11" spans="1:9" x14ac:dyDescent="0.4">
      <c r="A11" s="31"/>
      <c r="B11" s="37" t="s">
        <v>343</v>
      </c>
      <c r="C11" s="54">
        <v>65165</v>
      </c>
      <c r="D11" s="61">
        <v>83.8</v>
      </c>
      <c r="E11" s="54">
        <v>10311</v>
      </c>
      <c r="F11" s="61">
        <v>13.3</v>
      </c>
      <c r="G11" s="54">
        <v>2303</v>
      </c>
      <c r="H11" s="61">
        <v>3</v>
      </c>
      <c r="I11" s="6"/>
    </row>
    <row r="12" spans="1:9" x14ac:dyDescent="0.4">
      <c r="A12" s="31"/>
      <c r="B12" s="37" t="s">
        <v>344</v>
      </c>
      <c r="C12" s="54">
        <v>58036</v>
      </c>
      <c r="D12" s="61">
        <v>74.599999999999994</v>
      </c>
      <c r="E12" s="54">
        <v>17150</v>
      </c>
      <c r="F12" s="61">
        <v>22</v>
      </c>
      <c r="G12" s="54">
        <v>2593</v>
      </c>
      <c r="H12" s="61">
        <v>3.3</v>
      </c>
      <c r="I12" s="6"/>
    </row>
    <row r="13" spans="1:9" x14ac:dyDescent="0.4">
      <c r="A13" s="31"/>
      <c r="B13" s="401"/>
      <c r="C13" s="18"/>
      <c r="D13" s="18"/>
      <c r="E13" s="8"/>
      <c r="F13" s="6"/>
      <c r="G13" s="6"/>
      <c r="H13" s="6"/>
      <c r="I13" s="6"/>
    </row>
    <row r="14" spans="1:9" x14ac:dyDescent="0.4">
      <c r="A14" s="31"/>
      <c r="B14" s="401"/>
      <c r="C14" s="18"/>
      <c r="D14" s="18"/>
      <c r="E14" s="8"/>
      <c r="F14" s="6"/>
      <c r="G14" s="6"/>
      <c r="H14" s="6"/>
      <c r="I14" s="6"/>
    </row>
  </sheetData>
  <mergeCells count="3">
    <mergeCell ref="C9:D9"/>
    <mergeCell ref="E9:F9"/>
    <mergeCell ref="G9:H9"/>
  </mergeCells>
  <hyperlinks>
    <hyperlink ref="A1" location="Index!A1" display="Back to Index" xr:uid="{B54187AE-43A4-4E73-98BE-A4A5576C22FA}"/>
  </hyperlinks>
  <pageMargins left="0.7" right="0.7" top="0.75" bottom="0.75" header="0.3" footer="0.3"/>
  <pageSetup paperSize="9" orientation="portrait" r:id="rId1"/>
  <headerFooter>
    <oddFooter>&amp;C&amp;1#&amp;"Arial Black"&amp;10&amp;K000000OFFICIAL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9B25B-C75C-4A9F-ACE0-9D1614DDEFF7}">
  <sheetPr codeName="Sheet17"/>
  <dimension ref="A1:I19"/>
  <sheetViews>
    <sheetView zoomScaleNormal="100" workbookViewId="0"/>
  </sheetViews>
  <sheetFormatPr defaultColWidth="8.61328125" defaultRowHeight="16.8" x14ac:dyDescent="0.4"/>
  <cols>
    <col min="1" max="1" width="12.61328125" style="3" customWidth="1"/>
    <col min="2" max="2" width="16.921875" style="3" customWidth="1"/>
    <col min="3" max="8" width="10.15234375" style="3" customWidth="1"/>
    <col min="9" max="12" width="10.921875" style="3" customWidth="1"/>
    <col min="13" max="16384" width="8.61328125" style="3"/>
  </cols>
  <sheetData>
    <row r="1" spans="1:9" x14ac:dyDescent="0.4">
      <c r="A1" s="4" t="s">
        <v>154</v>
      </c>
      <c r="B1" s="28"/>
      <c r="C1" s="28"/>
      <c r="D1" s="28"/>
      <c r="E1" s="2"/>
      <c r="F1" s="2"/>
      <c r="G1" s="2"/>
      <c r="H1" s="41"/>
      <c r="I1" s="41"/>
    </row>
    <row r="2" spans="1:9" x14ac:dyDescent="0.4">
      <c r="A2" s="1"/>
      <c r="B2" s="28"/>
      <c r="C2" s="28"/>
      <c r="D2" s="28"/>
      <c r="E2" s="2"/>
      <c r="F2" s="2"/>
      <c r="G2" s="2"/>
      <c r="H2" s="41"/>
      <c r="I2" s="41"/>
    </row>
    <row r="3" spans="1:9" x14ac:dyDescent="0.4">
      <c r="A3" s="1"/>
      <c r="B3" s="28"/>
      <c r="C3" s="28"/>
      <c r="D3" s="28"/>
      <c r="E3" s="2"/>
      <c r="F3" s="2"/>
      <c r="G3" s="2"/>
      <c r="H3" s="41"/>
      <c r="I3" s="41"/>
    </row>
    <row r="4" spans="1:9" x14ac:dyDescent="0.4">
      <c r="A4" s="1"/>
      <c r="B4" s="29"/>
      <c r="C4" s="29"/>
      <c r="D4" s="29"/>
      <c r="E4" s="2"/>
      <c r="F4" s="2"/>
      <c r="G4" s="2"/>
      <c r="H4" s="41"/>
      <c r="I4" s="41"/>
    </row>
    <row r="5" spans="1:9" x14ac:dyDescent="0.4">
      <c r="A5" s="32"/>
      <c r="B5" s="33"/>
      <c r="C5" s="33"/>
      <c r="D5" s="33"/>
      <c r="E5" s="34"/>
      <c r="F5" s="34"/>
      <c r="G5" s="34"/>
      <c r="H5" s="35"/>
      <c r="I5" s="35"/>
    </row>
    <row r="6" spans="1:9" x14ac:dyDescent="0.4">
      <c r="A6" s="31"/>
      <c r="B6" s="31"/>
      <c r="C6" s="31"/>
      <c r="D6" s="31"/>
      <c r="E6" s="31"/>
      <c r="F6" s="31"/>
      <c r="G6" s="31"/>
      <c r="H6" s="31"/>
      <c r="I6" s="31"/>
    </row>
    <row r="7" spans="1:9" ht="17.399999999999999" x14ac:dyDescent="0.4">
      <c r="A7" s="31"/>
      <c r="B7" s="10" t="s">
        <v>345</v>
      </c>
      <c r="C7" s="27"/>
      <c r="D7" s="17"/>
      <c r="E7" s="16"/>
      <c r="F7" s="31"/>
      <c r="G7" s="31"/>
      <c r="H7" s="31"/>
      <c r="I7" s="31"/>
    </row>
    <row r="8" spans="1:9" x14ac:dyDescent="0.4">
      <c r="A8" s="31"/>
      <c r="B8" s="10"/>
      <c r="C8" s="16"/>
      <c r="D8" s="17"/>
      <c r="E8" s="16"/>
      <c r="F8" s="31"/>
      <c r="G8" s="31"/>
      <c r="H8" s="31"/>
      <c r="I8" s="31"/>
    </row>
    <row r="9" spans="1:9" ht="30.6" x14ac:dyDescent="0.4">
      <c r="A9" s="31"/>
      <c r="B9" s="10"/>
      <c r="C9" s="131" t="s">
        <v>346</v>
      </c>
      <c r="D9" s="131">
        <v>2</v>
      </c>
      <c r="E9" s="131">
        <v>3</v>
      </c>
      <c r="F9" s="131">
        <v>4</v>
      </c>
      <c r="G9" s="131" t="s">
        <v>347</v>
      </c>
      <c r="H9" s="131"/>
      <c r="I9" s="31"/>
    </row>
    <row r="10" spans="1:9" x14ac:dyDescent="0.4">
      <c r="A10" s="31"/>
      <c r="B10" s="21" t="s">
        <v>216</v>
      </c>
      <c r="C10" s="91" t="s">
        <v>217</v>
      </c>
      <c r="D10" s="91" t="s">
        <v>217</v>
      </c>
      <c r="E10" s="91" t="s">
        <v>217</v>
      </c>
      <c r="F10" s="91" t="s">
        <v>217</v>
      </c>
      <c r="G10" s="91" t="s">
        <v>217</v>
      </c>
      <c r="H10" s="448"/>
      <c r="I10" s="31"/>
    </row>
    <row r="11" spans="1:9" x14ac:dyDescent="0.4">
      <c r="A11" s="31"/>
      <c r="B11" s="37" t="s">
        <v>348</v>
      </c>
      <c r="C11" s="61">
        <v>43.359818388195229</v>
      </c>
      <c r="D11" s="61">
        <v>24.858115777525541</v>
      </c>
      <c r="E11" s="61">
        <v>18.388195232690126</v>
      </c>
      <c r="F11" s="61">
        <v>7.9455164585698066</v>
      </c>
      <c r="G11" s="61">
        <v>5.4483541430192961</v>
      </c>
      <c r="H11" s="289"/>
      <c r="I11" s="399"/>
    </row>
    <row r="12" spans="1:9" x14ac:dyDescent="0.4">
      <c r="A12" s="31"/>
      <c r="B12" s="37" t="s">
        <v>219</v>
      </c>
      <c r="C12" s="61">
        <v>38.5</v>
      </c>
      <c r="D12" s="61">
        <v>25.5</v>
      </c>
      <c r="E12" s="61">
        <v>17</v>
      </c>
      <c r="F12" s="61">
        <v>11.965429891223364</v>
      </c>
      <c r="G12" s="61">
        <v>7.1</v>
      </c>
      <c r="H12" s="289"/>
      <c r="I12" s="399"/>
    </row>
    <row r="13" spans="1:9" x14ac:dyDescent="0.4">
      <c r="A13" s="31"/>
      <c r="B13" s="37" t="s">
        <v>220</v>
      </c>
      <c r="C13" s="61">
        <v>25.4</v>
      </c>
      <c r="D13" s="61">
        <v>23.6</v>
      </c>
      <c r="E13" s="61">
        <v>20.8</v>
      </c>
      <c r="F13" s="61">
        <v>17.399999999999999</v>
      </c>
      <c r="G13" s="61">
        <v>12.8</v>
      </c>
      <c r="H13" s="289"/>
      <c r="I13" s="399"/>
    </row>
    <row r="14" spans="1:9" x14ac:dyDescent="0.4">
      <c r="A14" s="31"/>
      <c r="B14" s="37" t="s">
        <v>221</v>
      </c>
      <c r="C14" s="61">
        <v>16.399999999999999</v>
      </c>
      <c r="D14" s="61">
        <v>19.100000000000001</v>
      </c>
      <c r="E14" s="61">
        <v>21.2</v>
      </c>
      <c r="F14" s="61">
        <v>21.5</v>
      </c>
      <c r="G14" s="61">
        <v>21.8</v>
      </c>
      <c r="H14" s="289"/>
      <c r="I14" s="399"/>
    </row>
    <row r="15" spans="1:9" x14ac:dyDescent="0.4">
      <c r="A15" s="31"/>
      <c r="B15" s="50" t="s">
        <v>222</v>
      </c>
      <c r="C15" s="62">
        <v>14.2</v>
      </c>
      <c r="D15" s="62">
        <v>16.600000000000001</v>
      </c>
      <c r="E15" s="62">
        <v>19.8</v>
      </c>
      <c r="F15" s="62">
        <v>22.3</v>
      </c>
      <c r="G15" s="62">
        <v>27.1</v>
      </c>
      <c r="H15" s="289"/>
      <c r="I15" s="399"/>
    </row>
    <row r="16" spans="1:9" x14ac:dyDescent="0.4">
      <c r="A16" s="31"/>
      <c r="B16" s="400" t="s">
        <v>349</v>
      </c>
      <c r="C16" s="64">
        <v>13.7</v>
      </c>
      <c r="D16" s="63">
        <v>17</v>
      </c>
      <c r="E16" s="63">
        <v>19.100000000000001</v>
      </c>
      <c r="F16" s="63">
        <v>21.5</v>
      </c>
      <c r="G16" s="63">
        <v>28.8</v>
      </c>
      <c r="H16" s="289"/>
      <c r="I16" s="6"/>
    </row>
    <row r="17" spans="1:9" x14ac:dyDescent="0.4">
      <c r="A17" s="31"/>
      <c r="B17" s="19"/>
      <c r="C17" s="6"/>
      <c r="D17" s="6"/>
      <c r="E17" s="8"/>
      <c r="F17" s="6"/>
      <c r="G17" s="6"/>
      <c r="H17" s="6"/>
      <c r="I17" s="6"/>
    </row>
    <row r="18" spans="1:9" x14ac:dyDescent="0.4">
      <c r="A18" s="31"/>
      <c r="B18" s="53" t="s">
        <v>735</v>
      </c>
      <c r="C18" s="18"/>
      <c r="D18" s="18"/>
      <c r="E18" s="8"/>
      <c r="F18" s="6"/>
      <c r="G18" s="6"/>
      <c r="H18" s="6"/>
      <c r="I18" s="6"/>
    </row>
    <row r="19" spans="1:9" x14ac:dyDescent="0.4">
      <c r="A19" s="31"/>
      <c r="B19" s="401"/>
      <c r="C19" s="18"/>
      <c r="D19" s="18"/>
      <c r="E19" s="8"/>
      <c r="F19" s="6"/>
      <c r="G19" s="6"/>
      <c r="H19" s="6"/>
      <c r="I19" s="6"/>
    </row>
  </sheetData>
  <hyperlinks>
    <hyperlink ref="A1" location="Index!A1" display="Back to Index" xr:uid="{C451AAB5-9DFE-4F44-9160-8337240BF3D7}"/>
  </hyperlinks>
  <pageMargins left="0.7" right="0.7" top="0.75" bottom="0.75" header="0.3" footer="0.3"/>
  <pageSetup paperSize="9" orientation="portrait" r:id="rId1"/>
  <headerFooter>
    <oddFooter>&amp;C&amp;1#&amp;"Arial Black"&amp;10&amp;K000000OFFICIAL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7C21E-A401-4356-8449-142A034D7EC0}">
  <sheetPr codeName="Sheet18"/>
  <dimension ref="A1:I19"/>
  <sheetViews>
    <sheetView zoomScaleNormal="100" workbookViewId="0"/>
  </sheetViews>
  <sheetFormatPr defaultColWidth="8.61328125" defaultRowHeight="16.8" x14ac:dyDescent="0.4"/>
  <cols>
    <col min="1" max="1" width="12.61328125" style="3" customWidth="1"/>
    <col min="2" max="2" width="15.765625" style="3" customWidth="1"/>
    <col min="3" max="8" width="10.15234375" style="3" customWidth="1"/>
    <col min="9" max="12" width="10.921875" style="3" customWidth="1"/>
    <col min="13" max="16384" width="8.61328125" style="3"/>
  </cols>
  <sheetData>
    <row r="1" spans="1:9" x14ac:dyDescent="0.4">
      <c r="A1" s="4" t="s">
        <v>154</v>
      </c>
      <c r="B1" s="28"/>
      <c r="C1" s="28"/>
      <c r="D1" s="28"/>
      <c r="E1" s="2"/>
      <c r="F1" s="2"/>
      <c r="G1" s="2"/>
      <c r="H1" s="41"/>
      <c r="I1" s="41"/>
    </row>
    <row r="2" spans="1:9" x14ac:dyDescent="0.4">
      <c r="A2" s="1"/>
      <c r="B2" s="28"/>
      <c r="C2" s="28"/>
      <c r="D2" s="28"/>
      <c r="E2" s="2"/>
      <c r="F2" s="2"/>
      <c r="G2" s="2"/>
      <c r="H2" s="41"/>
      <c r="I2" s="41"/>
    </row>
    <row r="3" spans="1:9" x14ac:dyDescent="0.4">
      <c r="A3" s="1"/>
      <c r="B3" s="28"/>
      <c r="C3" s="28"/>
      <c r="D3" s="28"/>
      <c r="E3" s="2"/>
      <c r="F3" s="2"/>
      <c r="G3" s="2"/>
      <c r="H3" s="41"/>
      <c r="I3" s="41"/>
    </row>
    <row r="4" spans="1:9" x14ac:dyDescent="0.4">
      <c r="A4" s="1"/>
      <c r="B4" s="29"/>
      <c r="C4" s="29"/>
      <c r="D4" s="29"/>
      <c r="E4" s="2"/>
      <c r="F4" s="2"/>
      <c r="G4" s="2"/>
      <c r="H4" s="41"/>
      <c r="I4" s="41"/>
    </row>
    <row r="5" spans="1:9" x14ac:dyDescent="0.4">
      <c r="A5" s="32"/>
      <c r="B5" s="33"/>
      <c r="C5" s="33"/>
      <c r="D5" s="33"/>
      <c r="E5" s="34"/>
      <c r="F5" s="34"/>
      <c r="G5" s="34"/>
      <c r="H5" s="35"/>
      <c r="I5" s="35"/>
    </row>
    <row r="6" spans="1:9" x14ac:dyDescent="0.4">
      <c r="A6" s="31"/>
      <c r="B6" s="31"/>
      <c r="C6" s="31"/>
      <c r="D6" s="31"/>
      <c r="E6" s="31"/>
      <c r="F6" s="31"/>
      <c r="G6" s="31"/>
      <c r="H6" s="31"/>
      <c r="I6" s="31"/>
    </row>
    <row r="7" spans="1:9" ht="17.399999999999999" x14ac:dyDescent="0.4">
      <c r="A7" s="31"/>
      <c r="B7" s="10" t="s">
        <v>350</v>
      </c>
      <c r="C7" s="27"/>
      <c r="D7" s="17"/>
      <c r="E7" s="16"/>
      <c r="F7" s="31"/>
      <c r="G7" s="31"/>
      <c r="H7" s="31"/>
      <c r="I7" s="31"/>
    </row>
    <row r="8" spans="1:9" x14ac:dyDescent="0.4">
      <c r="A8" s="31"/>
      <c r="B8" s="10"/>
      <c r="C8" s="16"/>
      <c r="D8" s="17"/>
      <c r="E8" s="16"/>
      <c r="F8" s="31"/>
      <c r="G8" s="31"/>
      <c r="H8" s="31"/>
      <c r="I8" s="31"/>
    </row>
    <row r="9" spans="1:9" ht="30.6" x14ac:dyDescent="0.4">
      <c r="A9" s="31"/>
      <c r="B9" s="10"/>
      <c r="C9" s="131" t="s">
        <v>346</v>
      </c>
      <c r="D9" s="131">
        <v>2</v>
      </c>
      <c r="E9" s="131">
        <v>3</v>
      </c>
      <c r="F9" s="131">
        <v>4</v>
      </c>
      <c r="G9" s="131" t="s">
        <v>347</v>
      </c>
      <c r="H9" s="131"/>
      <c r="I9" s="31"/>
    </row>
    <row r="10" spans="1:9" x14ac:dyDescent="0.4">
      <c r="A10" s="31"/>
      <c r="B10" s="21" t="s">
        <v>351</v>
      </c>
      <c r="C10" s="91" t="s">
        <v>217</v>
      </c>
      <c r="D10" s="91" t="s">
        <v>217</v>
      </c>
      <c r="E10" s="91" t="s">
        <v>217</v>
      </c>
      <c r="F10" s="91" t="s">
        <v>217</v>
      </c>
      <c r="G10" s="91" t="s">
        <v>217</v>
      </c>
      <c r="H10" s="448"/>
      <c r="I10" s="31"/>
    </row>
    <row r="11" spans="1:9" x14ac:dyDescent="0.4">
      <c r="A11" s="31"/>
      <c r="B11" s="37" t="s">
        <v>242</v>
      </c>
      <c r="C11" s="61">
        <v>17.399999999999999</v>
      </c>
      <c r="D11" s="61">
        <v>19</v>
      </c>
      <c r="E11" s="61">
        <v>19.899999999999999</v>
      </c>
      <c r="F11" s="61">
        <v>21.3</v>
      </c>
      <c r="G11" s="61">
        <v>22.4</v>
      </c>
      <c r="H11" s="289"/>
      <c r="I11" s="399"/>
    </row>
    <row r="12" spans="1:9" x14ac:dyDescent="0.4">
      <c r="A12" s="31"/>
      <c r="B12" s="37" t="s">
        <v>235</v>
      </c>
      <c r="C12" s="61">
        <v>28.3</v>
      </c>
      <c r="D12" s="61">
        <v>23.8</v>
      </c>
      <c r="E12" s="61">
        <v>21.8</v>
      </c>
      <c r="F12" s="61">
        <v>14.8</v>
      </c>
      <c r="G12" s="61">
        <v>11.2</v>
      </c>
      <c r="H12" s="289"/>
      <c r="I12" s="399"/>
    </row>
    <row r="13" spans="1:9" x14ac:dyDescent="0.4">
      <c r="A13" s="31"/>
      <c r="B13" s="37" t="s">
        <v>352</v>
      </c>
      <c r="C13" s="61">
        <v>31.8</v>
      </c>
      <c r="D13" s="61">
        <v>23.4</v>
      </c>
      <c r="E13" s="61">
        <v>17.2</v>
      </c>
      <c r="F13" s="61">
        <v>15.7</v>
      </c>
      <c r="G13" s="61">
        <v>11.9</v>
      </c>
      <c r="H13" s="289"/>
      <c r="I13" s="399"/>
    </row>
    <row r="14" spans="1:9" x14ac:dyDescent="0.4">
      <c r="A14" s="31"/>
      <c r="B14" s="37"/>
      <c r="C14" s="61"/>
      <c r="D14" s="61"/>
      <c r="E14" s="61"/>
      <c r="F14" s="61"/>
      <c r="G14" s="61"/>
      <c r="H14" s="130"/>
      <c r="I14" s="399"/>
    </row>
    <row r="15" spans="1:9" x14ac:dyDescent="0.4">
      <c r="A15" s="31"/>
      <c r="B15" s="50"/>
      <c r="C15" s="62"/>
      <c r="D15" s="62"/>
      <c r="E15" s="62"/>
      <c r="F15" s="62"/>
      <c r="G15" s="62"/>
      <c r="H15" s="128"/>
      <c r="I15" s="399"/>
    </row>
    <row r="16" spans="1:9" x14ac:dyDescent="0.4">
      <c r="A16" s="31"/>
      <c r="B16" s="400"/>
      <c r="C16" s="64"/>
      <c r="D16" s="63"/>
      <c r="E16" s="63"/>
      <c r="F16" s="63"/>
      <c r="G16" s="63"/>
      <c r="H16" s="128"/>
      <c r="I16" s="6"/>
    </row>
    <row r="17" spans="1:9" x14ac:dyDescent="0.4">
      <c r="A17" s="31"/>
      <c r="B17" s="53" t="s">
        <v>740</v>
      </c>
      <c r="C17" s="6"/>
      <c r="D17" s="6"/>
      <c r="E17" s="8"/>
      <c r="F17" s="6"/>
      <c r="G17" s="6"/>
      <c r="H17" s="6"/>
      <c r="I17" s="6"/>
    </row>
    <row r="18" spans="1:9" x14ac:dyDescent="0.4">
      <c r="A18" s="31"/>
      <c r="B18" s="53"/>
      <c r="C18" s="18"/>
      <c r="D18" s="18"/>
      <c r="E18" s="8"/>
      <c r="F18" s="6"/>
      <c r="G18" s="6"/>
      <c r="H18" s="6"/>
      <c r="I18" s="6"/>
    </row>
    <row r="19" spans="1:9" x14ac:dyDescent="0.4">
      <c r="A19" s="31"/>
      <c r="B19" s="401"/>
      <c r="C19" s="18"/>
      <c r="D19" s="18"/>
      <c r="E19" s="8"/>
      <c r="F19" s="6"/>
      <c r="G19" s="6"/>
      <c r="H19" s="6"/>
      <c r="I19" s="6"/>
    </row>
  </sheetData>
  <hyperlinks>
    <hyperlink ref="A1" location="Index!A1" display="Back to Index" xr:uid="{74655193-3FD7-41B0-AA91-D5F82E568867}"/>
  </hyperlinks>
  <pageMargins left="0.7" right="0.7" top="0.75" bottom="0.75" header="0.3" footer="0.3"/>
  <pageSetup paperSize="9" orientation="portrait" r:id="rId1"/>
  <headerFooter>
    <oddFooter>&amp;C&amp;1#&amp;"Arial Black"&amp;10&amp;K000000OFFICIAL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A2475-1A23-4801-9522-9F5C08181C4B}">
  <sheetPr codeName="Sheet19"/>
  <dimension ref="A1:H21"/>
  <sheetViews>
    <sheetView zoomScaleNormal="100" workbookViewId="0">
      <selection activeCell="B9" sqref="B9:D20"/>
    </sheetView>
  </sheetViews>
  <sheetFormatPr defaultColWidth="8.61328125" defaultRowHeight="16.8" x14ac:dyDescent="0.4"/>
  <cols>
    <col min="1" max="1" width="12.61328125" style="3" customWidth="1"/>
    <col min="2" max="2" width="35.07421875" style="3" customWidth="1"/>
    <col min="3" max="3" width="7.07421875" style="3" customWidth="1"/>
    <col min="4" max="4" width="8.53515625" style="3" customWidth="1"/>
    <col min="5" max="13" width="10.921875" style="3" customWidth="1"/>
    <col min="14" max="16384" width="8.61328125" style="3"/>
  </cols>
  <sheetData>
    <row r="1" spans="1:8" x14ac:dyDescent="0.4">
      <c r="A1" s="4" t="s">
        <v>154</v>
      </c>
      <c r="B1" s="28"/>
      <c r="C1" s="28"/>
      <c r="D1" s="28"/>
      <c r="E1" s="2"/>
      <c r="F1" s="2"/>
      <c r="G1" s="2"/>
      <c r="H1" s="41"/>
    </row>
    <row r="2" spans="1:8" x14ac:dyDescent="0.4">
      <c r="A2" s="1"/>
      <c r="B2" s="28"/>
      <c r="C2" s="28"/>
      <c r="D2" s="28"/>
      <c r="E2" s="2"/>
      <c r="F2" s="2"/>
      <c r="G2" s="2"/>
      <c r="H2" s="41"/>
    </row>
    <row r="3" spans="1:8" x14ac:dyDescent="0.4">
      <c r="A3" s="1"/>
      <c r="B3" s="28"/>
      <c r="C3" s="28"/>
      <c r="D3" s="28"/>
      <c r="E3" s="2"/>
      <c r="F3" s="2"/>
      <c r="G3" s="2"/>
      <c r="H3" s="41"/>
    </row>
    <row r="4" spans="1:8" x14ac:dyDescent="0.4">
      <c r="A4" s="1"/>
      <c r="B4" s="29"/>
      <c r="C4" s="29"/>
      <c r="D4" s="29"/>
      <c r="E4" s="2"/>
      <c r="F4" s="2"/>
      <c r="G4" s="2"/>
      <c r="H4" s="41"/>
    </row>
    <row r="5" spans="1:8" x14ac:dyDescent="0.4">
      <c r="A5" s="32"/>
      <c r="B5" s="33"/>
      <c r="C5" s="33"/>
      <c r="D5" s="33"/>
      <c r="E5" s="34"/>
      <c r="F5" s="34"/>
      <c r="G5" s="34"/>
      <c r="H5" s="35"/>
    </row>
    <row r="6" spans="1:8" x14ac:dyDescent="0.4">
      <c r="A6" s="31"/>
      <c r="B6" s="31"/>
      <c r="C6" s="31"/>
      <c r="D6" s="31"/>
      <c r="E6" s="31"/>
      <c r="F6" s="31"/>
      <c r="G6" s="31"/>
      <c r="H6" s="31"/>
    </row>
    <row r="7" spans="1:8" x14ac:dyDescent="0.4">
      <c r="A7" s="31"/>
      <c r="B7" s="10" t="s">
        <v>353</v>
      </c>
      <c r="C7" s="27"/>
      <c r="D7" s="17"/>
      <c r="E7" s="16"/>
      <c r="F7" s="31"/>
      <c r="G7" s="31"/>
      <c r="H7" s="31"/>
    </row>
    <row r="8" spans="1:8" x14ac:dyDescent="0.4">
      <c r="A8" s="31"/>
      <c r="B8" s="10"/>
      <c r="C8" s="16"/>
      <c r="D8" s="17"/>
      <c r="E8" s="16"/>
      <c r="F8" s="31"/>
      <c r="G8" s="31"/>
      <c r="H8" s="31"/>
    </row>
    <row r="9" spans="1:8" x14ac:dyDescent="0.4">
      <c r="A9" s="31"/>
      <c r="B9" s="21" t="s">
        <v>354</v>
      </c>
      <c r="C9" s="91" t="s">
        <v>203</v>
      </c>
      <c r="D9" s="91" t="s">
        <v>217</v>
      </c>
      <c r="E9" s="23"/>
      <c r="F9" s="261"/>
      <c r="G9" s="261"/>
      <c r="H9" s="23"/>
    </row>
    <row r="10" spans="1:8" x14ac:dyDescent="0.4">
      <c r="A10" s="31"/>
      <c r="B10" s="37" t="s">
        <v>355</v>
      </c>
      <c r="C10" s="51">
        <v>58552</v>
      </c>
      <c r="D10" s="24">
        <v>75.148663322819175</v>
      </c>
      <c r="E10" s="23"/>
      <c r="F10" s="261"/>
      <c r="G10" s="261"/>
      <c r="H10" s="23"/>
    </row>
    <row r="11" spans="1:8" x14ac:dyDescent="0.4">
      <c r="A11" s="31"/>
      <c r="B11" s="37" t="s">
        <v>356</v>
      </c>
      <c r="C11" s="51">
        <v>76</v>
      </c>
      <c r="D11" s="24">
        <v>0.11117431097781685</v>
      </c>
      <c r="E11" s="23"/>
      <c r="F11" s="261"/>
      <c r="G11" s="261"/>
      <c r="H11" s="23"/>
    </row>
    <row r="12" spans="1:8" x14ac:dyDescent="0.4">
      <c r="A12" s="31"/>
      <c r="B12" s="73" t="s">
        <v>357</v>
      </c>
      <c r="C12" s="74">
        <v>58628</v>
      </c>
      <c r="D12" s="75">
        <v>75.259837633796991</v>
      </c>
      <c r="E12" s="61"/>
      <c r="F12" s="261"/>
      <c r="G12" s="261"/>
      <c r="H12" s="61"/>
    </row>
    <row r="13" spans="1:8" x14ac:dyDescent="0.4">
      <c r="A13" s="31"/>
      <c r="B13" s="400"/>
      <c r="C13" s="54"/>
      <c r="D13" s="61"/>
      <c r="E13" s="63"/>
      <c r="F13" s="261"/>
      <c r="G13" s="261"/>
      <c r="H13" s="63"/>
    </row>
    <row r="14" spans="1:8" x14ac:dyDescent="0.4">
      <c r="A14" s="31"/>
      <c r="B14" s="50" t="s">
        <v>358</v>
      </c>
      <c r="C14" s="67">
        <v>1603</v>
      </c>
      <c r="D14" s="62">
        <v>2.0127721185169865</v>
      </c>
      <c r="E14" s="57"/>
      <c r="F14" s="57"/>
      <c r="G14" s="57"/>
      <c r="H14" s="57"/>
    </row>
    <row r="15" spans="1:8" x14ac:dyDescent="0.4">
      <c r="A15" s="31"/>
      <c r="B15" s="400" t="s">
        <v>359</v>
      </c>
      <c r="C15" s="67">
        <v>17343</v>
      </c>
      <c r="D15" s="379">
        <v>22.3</v>
      </c>
      <c r="E15" s="57"/>
      <c r="F15" s="6"/>
      <c r="G15" s="378"/>
      <c r="H15" s="57"/>
    </row>
    <row r="16" spans="1:8" x14ac:dyDescent="0.4">
      <c r="A16" s="31"/>
      <c r="B16" s="400" t="s">
        <v>360</v>
      </c>
      <c r="C16" s="67">
        <v>193</v>
      </c>
      <c r="D16" s="133">
        <v>0.29344847199958635</v>
      </c>
      <c r="E16" s="6"/>
      <c r="F16" s="6"/>
      <c r="G16" s="6"/>
      <c r="H16" s="6"/>
    </row>
    <row r="17" spans="1:8" x14ac:dyDescent="0.4">
      <c r="A17" s="31"/>
      <c r="B17" s="73" t="s">
        <v>361</v>
      </c>
      <c r="C17" s="71">
        <v>19139</v>
      </c>
      <c r="D17" s="134">
        <v>24.728527845286727</v>
      </c>
      <c r="E17" s="6"/>
      <c r="F17" s="6"/>
      <c r="G17" s="6"/>
      <c r="H17" s="6"/>
    </row>
    <row r="18" spans="1:8" x14ac:dyDescent="0.4">
      <c r="A18" s="31"/>
      <c r="B18" s="401"/>
      <c r="C18" s="67"/>
      <c r="D18" s="22"/>
      <c r="E18" s="8"/>
      <c r="F18" s="6"/>
      <c r="G18" s="6"/>
      <c r="H18" s="6"/>
    </row>
    <row r="19" spans="1:8" x14ac:dyDescent="0.4">
      <c r="A19" s="31"/>
      <c r="B19" s="50" t="s">
        <v>362</v>
      </c>
      <c r="C19" s="135">
        <v>12</v>
      </c>
      <c r="D19" s="136">
        <v>1.1634520916283158E-2</v>
      </c>
      <c r="E19" s="8"/>
      <c r="F19" s="6"/>
      <c r="G19" s="6"/>
      <c r="H19" s="6"/>
    </row>
    <row r="20" spans="1:8" x14ac:dyDescent="0.4">
      <c r="A20" s="31"/>
      <c r="B20" s="59" t="s">
        <v>226</v>
      </c>
      <c r="C20" s="68">
        <v>77779</v>
      </c>
      <c r="D20" s="69">
        <v>100</v>
      </c>
      <c r="E20" s="8"/>
      <c r="F20" s="6"/>
      <c r="G20" s="6"/>
      <c r="H20" s="6"/>
    </row>
    <row r="21" spans="1:8" x14ac:dyDescent="0.4">
      <c r="A21" s="31"/>
      <c r="B21" s="401"/>
      <c r="C21" s="18"/>
      <c r="D21" s="18"/>
      <c r="E21" s="8"/>
      <c r="F21" s="6"/>
      <c r="G21" s="6"/>
      <c r="H21" s="6"/>
    </row>
  </sheetData>
  <hyperlinks>
    <hyperlink ref="A1" location="Index!A1" display="Back to Index" xr:uid="{D63EADCA-A029-497E-B60D-73CAADE62A65}"/>
  </hyperlinks>
  <pageMargins left="0.7" right="0.7" top="0.75" bottom="0.75" header="0.3" footer="0.3"/>
  <pageSetup paperSize="9" orientation="portrait" r:id="rId1"/>
  <headerFooter>
    <oddFooter>&amp;C&amp;1#&amp;"Arial Black"&amp;10&amp;K000000OFFICIAL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622BB-BEF2-4EC0-A627-92122FA10CF2}">
  <sheetPr codeName="Sheet20"/>
  <dimension ref="A1:K47"/>
  <sheetViews>
    <sheetView zoomScaleNormal="100" workbookViewId="0"/>
  </sheetViews>
  <sheetFormatPr defaultColWidth="8.61328125" defaultRowHeight="16.8" x14ac:dyDescent="0.4"/>
  <cols>
    <col min="1" max="1" width="12.61328125" style="3" customWidth="1"/>
    <col min="2" max="2" width="18.921875" style="3" customWidth="1"/>
    <col min="3" max="13" width="10.921875" style="3" customWidth="1"/>
    <col min="14" max="16384" width="8.61328125" style="3"/>
  </cols>
  <sheetData>
    <row r="1" spans="1:11" x14ac:dyDescent="0.4">
      <c r="A1" s="4" t="s">
        <v>154</v>
      </c>
      <c r="B1" s="28"/>
      <c r="C1" s="28"/>
      <c r="D1" s="28"/>
      <c r="E1" s="2"/>
      <c r="F1" s="2"/>
      <c r="G1" s="2"/>
      <c r="H1" s="2"/>
      <c r="I1" s="2"/>
      <c r="J1" s="2"/>
      <c r="K1" s="2"/>
    </row>
    <row r="2" spans="1:11" x14ac:dyDescent="0.4">
      <c r="A2" s="1"/>
      <c r="B2" s="28"/>
      <c r="C2" s="28"/>
      <c r="D2" s="28"/>
      <c r="E2" s="2"/>
      <c r="F2" s="2"/>
      <c r="G2" s="2"/>
      <c r="H2" s="2"/>
      <c r="I2" s="2"/>
      <c r="J2" s="2"/>
      <c r="K2" s="2"/>
    </row>
    <row r="3" spans="1:11" x14ac:dyDescent="0.4">
      <c r="A3" s="1"/>
      <c r="B3" s="28"/>
      <c r="C3" s="28"/>
      <c r="D3" s="28"/>
      <c r="E3" s="2"/>
      <c r="F3" s="2"/>
      <c r="G3" s="2"/>
      <c r="H3" s="2"/>
      <c r="I3" s="2"/>
      <c r="J3" s="2"/>
      <c r="K3" s="2"/>
    </row>
    <row r="4" spans="1:11" x14ac:dyDescent="0.4">
      <c r="A4" s="1"/>
      <c r="B4" s="29"/>
      <c r="C4" s="29"/>
      <c r="D4" s="29"/>
      <c r="E4" s="2"/>
      <c r="F4" s="2"/>
      <c r="G4" s="2"/>
      <c r="H4" s="2"/>
      <c r="I4" s="2"/>
      <c r="J4" s="2"/>
      <c r="K4" s="2"/>
    </row>
    <row r="5" spans="1:11" x14ac:dyDescent="0.4">
      <c r="A5" s="32"/>
      <c r="B5" s="33"/>
      <c r="C5" s="33"/>
      <c r="D5" s="33"/>
      <c r="E5" s="34"/>
      <c r="F5" s="34"/>
      <c r="G5" s="34"/>
      <c r="H5" s="34"/>
      <c r="I5" s="34"/>
      <c r="J5" s="34"/>
      <c r="K5" s="34"/>
    </row>
    <row r="6" spans="1:11" x14ac:dyDescent="0.4">
      <c r="A6" s="31"/>
      <c r="B6" s="31"/>
      <c r="C6" s="31"/>
      <c r="D6" s="31"/>
      <c r="E6" s="31"/>
      <c r="F6" s="31"/>
      <c r="G6" s="31"/>
      <c r="H6" s="31"/>
      <c r="I6" s="31"/>
      <c r="J6" s="31"/>
      <c r="K6" s="31"/>
    </row>
    <row r="7" spans="1:11" x14ac:dyDescent="0.4">
      <c r="A7" s="31"/>
      <c r="B7" s="10" t="s">
        <v>363</v>
      </c>
      <c r="C7" s="27"/>
      <c r="D7" s="17"/>
      <c r="E7" s="16"/>
      <c r="F7" s="31"/>
      <c r="G7" s="31"/>
      <c r="H7" s="31"/>
      <c r="I7" s="31"/>
      <c r="J7" s="31"/>
      <c r="K7" s="31"/>
    </row>
    <row r="8" spans="1:11" x14ac:dyDescent="0.4">
      <c r="A8" s="31"/>
      <c r="B8" s="10"/>
      <c r="C8" s="16"/>
      <c r="D8" s="17"/>
      <c r="E8" s="16"/>
      <c r="F8" s="31"/>
      <c r="G8" s="31"/>
      <c r="H8" s="31"/>
      <c r="I8" s="31"/>
      <c r="J8" s="31"/>
      <c r="K8" s="31"/>
    </row>
    <row r="9" spans="1:11" x14ac:dyDescent="0.4">
      <c r="A9" s="31"/>
      <c r="B9" s="10"/>
      <c r="C9" s="16"/>
      <c r="D9" s="17"/>
      <c r="E9" s="16"/>
      <c r="F9" s="31"/>
      <c r="G9" s="31"/>
      <c r="H9" s="31"/>
      <c r="I9" s="31"/>
      <c r="J9" s="31"/>
      <c r="K9" s="31"/>
    </row>
    <row r="10" spans="1:11" x14ac:dyDescent="0.4">
      <c r="A10" s="31"/>
      <c r="B10" s="10"/>
      <c r="C10" s="16"/>
      <c r="D10" s="17"/>
      <c r="E10" s="16"/>
      <c r="F10" s="31"/>
      <c r="G10" s="31"/>
      <c r="H10" s="31"/>
      <c r="I10" s="31"/>
      <c r="J10" s="31"/>
      <c r="K10" s="31"/>
    </row>
    <row r="11" spans="1:11" x14ac:dyDescent="0.4">
      <c r="A11" s="31"/>
      <c r="B11" s="10"/>
      <c r="C11" s="16"/>
      <c r="D11" s="17"/>
      <c r="E11" s="16"/>
      <c r="F11" s="31"/>
      <c r="G11" s="31"/>
      <c r="H11" s="31"/>
      <c r="I11" s="31"/>
      <c r="J11" s="31"/>
      <c r="K11" s="31"/>
    </row>
    <row r="12" spans="1:11" x14ac:dyDescent="0.4">
      <c r="A12" s="31"/>
      <c r="B12" s="10"/>
      <c r="C12" s="16"/>
      <c r="D12" s="17"/>
      <c r="E12" s="16"/>
      <c r="F12" s="31"/>
      <c r="G12" s="31"/>
      <c r="H12" s="31"/>
      <c r="I12" s="31"/>
      <c r="J12" s="31"/>
      <c r="K12" s="31"/>
    </row>
    <row r="13" spans="1:11" x14ac:dyDescent="0.4">
      <c r="A13" s="31"/>
      <c r="B13" s="10"/>
      <c r="C13" s="16"/>
      <c r="D13" s="17"/>
      <c r="E13" s="16"/>
      <c r="F13" s="31"/>
      <c r="G13" s="31"/>
      <c r="H13" s="31"/>
      <c r="I13" s="31"/>
      <c r="J13" s="31"/>
      <c r="K13" s="31"/>
    </row>
    <row r="14" spans="1:11" x14ac:dyDescent="0.4">
      <c r="A14" s="31"/>
      <c r="B14" s="10"/>
      <c r="C14" s="16"/>
      <c r="D14" s="17"/>
      <c r="E14" s="16"/>
      <c r="F14" s="31"/>
      <c r="G14" s="31"/>
      <c r="H14" s="31"/>
      <c r="I14" s="31"/>
      <c r="J14" s="31"/>
      <c r="K14" s="31"/>
    </row>
    <row r="15" spans="1:11" x14ac:dyDescent="0.4">
      <c r="A15" s="31"/>
      <c r="B15" s="23"/>
      <c r="C15" s="87"/>
      <c r="D15" s="87"/>
      <c r="E15" s="23"/>
      <c r="F15" s="23"/>
      <c r="G15" s="23"/>
      <c r="H15" s="23"/>
      <c r="I15" s="23"/>
      <c r="J15" s="23"/>
      <c r="K15" s="23"/>
    </row>
    <row r="16" spans="1:11" x14ac:dyDescent="0.4">
      <c r="A16" s="31"/>
      <c r="B16" s="37"/>
      <c r="C16" s="54"/>
      <c r="D16" s="61"/>
      <c r="E16" s="54"/>
      <c r="F16" s="54"/>
      <c r="G16" s="54"/>
      <c r="H16" s="54"/>
      <c r="I16" s="54"/>
      <c r="J16" s="54"/>
      <c r="K16" s="54"/>
    </row>
    <row r="17" spans="1:11" x14ac:dyDescent="0.4">
      <c r="A17" s="31"/>
      <c r="B17" s="37"/>
      <c r="C17" s="54"/>
      <c r="D17" s="61"/>
      <c r="E17" s="54"/>
      <c r="F17" s="54"/>
      <c r="G17" s="54"/>
      <c r="H17" s="54"/>
      <c r="I17" s="54"/>
      <c r="J17" s="54"/>
      <c r="K17" s="54"/>
    </row>
    <row r="18" spans="1:11" x14ac:dyDescent="0.4">
      <c r="A18" s="31"/>
      <c r="B18" s="37"/>
      <c r="C18" s="54"/>
      <c r="D18" s="61"/>
      <c r="E18" s="54"/>
      <c r="F18" s="54"/>
      <c r="G18" s="54"/>
      <c r="H18" s="54"/>
      <c r="I18" s="54"/>
      <c r="J18" s="54"/>
      <c r="K18" s="54"/>
    </row>
    <row r="19" spans="1:11" x14ac:dyDescent="0.4">
      <c r="A19" s="31"/>
      <c r="B19" s="50"/>
      <c r="C19" s="51"/>
      <c r="D19" s="62"/>
      <c r="E19" s="24"/>
      <c r="F19" s="24"/>
      <c r="G19" s="24"/>
      <c r="H19" s="24"/>
      <c r="I19" s="24"/>
      <c r="J19" s="24"/>
      <c r="K19" s="24"/>
    </row>
    <row r="20" spans="1:11" x14ac:dyDescent="0.4">
      <c r="A20" s="31"/>
      <c r="B20" s="50"/>
      <c r="C20" s="58"/>
      <c r="D20" s="63"/>
      <c r="E20" s="8"/>
      <c r="F20" s="6"/>
      <c r="G20" s="6"/>
      <c r="H20" s="6"/>
      <c r="I20" s="6"/>
      <c r="J20" s="6"/>
      <c r="K20" s="6"/>
    </row>
    <row r="21" spans="1:11" x14ac:dyDescent="0.4">
      <c r="A21" s="31"/>
      <c r="B21" s="50"/>
      <c r="C21" s="8"/>
      <c r="D21" s="63"/>
      <c r="E21" s="8"/>
      <c r="F21" s="6"/>
      <c r="G21" s="6"/>
      <c r="H21" s="6"/>
      <c r="I21" s="6"/>
      <c r="J21" s="6"/>
      <c r="K21" s="6"/>
    </row>
    <row r="22" spans="1:11" x14ac:dyDescent="0.4">
      <c r="A22" s="31"/>
      <c r="B22" s="50"/>
      <c r="C22" s="58"/>
      <c r="D22" s="64"/>
      <c r="E22" s="8"/>
      <c r="F22" s="6"/>
      <c r="G22" s="6"/>
      <c r="H22" s="6"/>
      <c r="I22" s="6"/>
      <c r="J22" s="6"/>
      <c r="K22" s="6"/>
    </row>
    <row r="23" spans="1:11" x14ac:dyDescent="0.4">
      <c r="A23" s="31"/>
      <c r="B23" s="400"/>
      <c r="C23" s="58"/>
      <c r="D23" s="64"/>
      <c r="E23" s="8"/>
      <c r="F23" s="6"/>
      <c r="G23" s="6"/>
      <c r="H23" s="6"/>
      <c r="I23" s="6"/>
      <c r="J23" s="6"/>
      <c r="K23" s="6"/>
    </row>
    <row r="24" spans="1:11" x14ac:dyDescent="0.4">
      <c r="A24" s="31"/>
      <c r="B24" s="50"/>
      <c r="C24" s="51"/>
      <c r="D24" s="24"/>
      <c r="E24" s="8"/>
      <c r="F24" s="6"/>
      <c r="G24" s="6"/>
      <c r="H24" s="6"/>
      <c r="I24" s="6"/>
      <c r="J24" s="6"/>
      <c r="K24" s="6"/>
    </row>
    <row r="25" spans="1:11" x14ac:dyDescent="0.4">
      <c r="A25" s="31"/>
      <c r="B25" s="123"/>
      <c r="C25" s="124"/>
      <c r="D25" s="125"/>
      <c r="E25" s="8"/>
      <c r="F25" s="6"/>
      <c r="G25" s="6"/>
      <c r="H25" s="6"/>
      <c r="I25" s="6"/>
      <c r="J25" s="6"/>
      <c r="K25" s="6"/>
    </row>
    <row r="26" spans="1:11" x14ac:dyDescent="0.4">
      <c r="A26" s="31"/>
      <c r="B26" s="401"/>
      <c r="C26" s="18"/>
      <c r="D26" s="18"/>
      <c r="E26" s="8"/>
      <c r="F26" s="6"/>
      <c r="G26" s="6"/>
      <c r="H26" s="6"/>
      <c r="I26" s="6"/>
      <c r="J26" s="6"/>
      <c r="K26" s="6"/>
    </row>
    <row r="27" spans="1:11" x14ac:dyDescent="0.4">
      <c r="A27" s="31"/>
      <c r="B27" s="401"/>
      <c r="C27" s="18"/>
      <c r="D27" s="18"/>
      <c r="E27" s="8"/>
      <c r="F27" s="6"/>
      <c r="G27" s="6"/>
      <c r="H27" s="6"/>
      <c r="I27" s="6"/>
      <c r="J27" s="6"/>
      <c r="K27" s="6"/>
    </row>
    <row r="28" spans="1:11" x14ac:dyDescent="0.4">
      <c r="A28" s="31"/>
      <c r="B28" s="401"/>
      <c r="C28" s="18"/>
      <c r="D28" s="18"/>
      <c r="E28" s="8"/>
      <c r="F28" s="6"/>
      <c r="G28" s="6"/>
      <c r="H28" s="6"/>
      <c r="I28" s="6"/>
      <c r="J28" s="6"/>
      <c r="K28" s="6"/>
    </row>
    <row r="29" spans="1:11" x14ac:dyDescent="0.4">
      <c r="A29" s="31"/>
      <c r="B29" s="401"/>
      <c r="C29" s="18"/>
      <c r="D29" s="18"/>
      <c r="E29" s="8"/>
      <c r="F29" s="6"/>
      <c r="G29" s="6"/>
      <c r="H29" s="6"/>
      <c r="I29" s="6"/>
      <c r="J29" s="6"/>
      <c r="K29" s="6"/>
    </row>
    <row r="30" spans="1:11" x14ac:dyDescent="0.4">
      <c r="A30" s="31"/>
      <c r="B30" s="401"/>
      <c r="C30" s="18"/>
      <c r="D30" s="18"/>
      <c r="E30" s="8"/>
      <c r="F30" s="6"/>
      <c r="G30" s="6"/>
      <c r="H30" s="6"/>
      <c r="I30" s="6"/>
      <c r="J30" s="6"/>
      <c r="K30" s="6"/>
    </row>
    <row r="31" spans="1:11" x14ac:dyDescent="0.4">
      <c r="A31" s="31"/>
      <c r="B31" s="401"/>
      <c r="C31" s="18"/>
      <c r="D31" s="18"/>
      <c r="E31" s="8"/>
      <c r="F31" s="6"/>
      <c r="G31" s="6"/>
      <c r="H31" s="6"/>
      <c r="I31" s="6"/>
      <c r="J31" s="6"/>
      <c r="K31" s="6"/>
    </row>
    <row r="32" spans="1:11" x14ac:dyDescent="0.4">
      <c r="A32" s="31"/>
      <c r="B32" s="401"/>
      <c r="C32" s="18"/>
      <c r="D32" s="18"/>
      <c r="E32" s="8"/>
      <c r="F32" s="6"/>
      <c r="G32" s="6"/>
      <c r="H32" s="6"/>
      <c r="I32" s="6"/>
      <c r="J32" s="6"/>
      <c r="K32" s="6"/>
    </row>
    <row r="33" spans="1:11" x14ac:dyDescent="0.4">
      <c r="A33" s="31"/>
      <c r="B33" s="401"/>
      <c r="C33" s="18"/>
      <c r="D33" s="18"/>
      <c r="E33" s="8"/>
      <c r="F33" s="6"/>
      <c r="G33" s="6"/>
      <c r="H33" s="6"/>
      <c r="I33" s="6"/>
      <c r="J33" s="6"/>
      <c r="K33" s="6"/>
    </row>
    <row r="34" spans="1:11" x14ac:dyDescent="0.4">
      <c r="A34" s="31"/>
      <c r="B34" s="21" t="s">
        <v>216</v>
      </c>
      <c r="C34" s="55" t="s">
        <v>364</v>
      </c>
      <c r="D34" s="55" t="s">
        <v>365</v>
      </c>
      <c r="E34" s="8"/>
      <c r="F34" s="6"/>
      <c r="G34" s="6"/>
      <c r="H34" s="6"/>
      <c r="I34" s="6"/>
      <c r="J34" s="6"/>
      <c r="K34" s="6"/>
    </row>
    <row r="35" spans="1:11" x14ac:dyDescent="0.4">
      <c r="A35" s="31"/>
      <c r="B35" s="37" t="s">
        <v>218</v>
      </c>
      <c r="C35" s="365">
        <v>0.97099999999999997</v>
      </c>
      <c r="D35" s="365">
        <v>2.9000000000000001E-2</v>
      </c>
      <c r="E35" s="8"/>
      <c r="F35" s="6"/>
      <c r="G35" s="6"/>
      <c r="H35" s="6"/>
      <c r="I35" s="6"/>
      <c r="J35" s="6"/>
      <c r="K35" s="6"/>
    </row>
    <row r="36" spans="1:11" x14ac:dyDescent="0.4">
      <c r="A36" s="31"/>
      <c r="B36" s="37" t="s">
        <v>366</v>
      </c>
      <c r="C36" s="365">
        <v>0.94399999999999995</v>
      </c>
      <c r="D36" s="365">
        <v>5.6000000000000001E-2</v>
      </c>
      <c r="E36" s="8"/>
      <c r="F36" s="6"/>
      <c r="G36" s="6"/>
      <c r="H36" s="6"/>
      <c r="I36" s="6"/>
      <c r="J36" s="6"/>
      <c r="K36" s="6"/>
    </row>
    <row r="37" spans="1:11" x14ac:dyDescent="0.4">
      <c r="A37" s="31"/>
      <c r="B37" s="37" t="s">
        <v>367</v>
      </c>
      <c r="C37" s="365">
        <v>0.84899999999999998</v>
      </c>
      <c r="D37" s="365">
        <v>0.151</v>
      </c>
      <c r="E37" s="8"/>
      <c r="F37" s="6"/>
      <c r="G37" s="6"/>
      <c r="H37" s="6"/>
      <c r="I37" s="6"/>
      <c r="J37" s="6"/>
      <c r="K37" s="6"/>
    </row>
    <row r="38" spans="1:11" x14ac:dyDescent="0.4">
      <c r="A38" s="31"/>
      <c r="B38" s="50" t="s">
        <v>368</v>
      </c>
      <c r="C38" s="366">
        <v>0.72299999999999998</v>
      </c>
      <c r="D38" s="366">
        <v>0.27700000000000002</v>
      </c>
      <c r="E38" s="8"/>
      <c r="F38" s="6"/>
      <c r="G38" s="6"/>
      <c r="H38" s="6"/>
      <c r="I38" s="6"/>
      <c r="J38" s="6"/>
      <c r="K38" s="6"/>
    </row>
    <row r="39" spans="1:11" x14ac:dyDescent="0.4">
      <c r="A39" s="31"/>
      <c r="B39" s="50" t="s">
        <v>369</v>
      </c>
      <c r="C39" s="367">
        <v>0.65500000000000003</v>
      </c>
      <c r="D39" s="368">
        <v>0.34399999999999997</v>
      </c>
      <c r="E39" s="8"/>
      <c r="F39" s="6"/>
      <c r="G39" s="6"/>
      <c r="H39" s="6"/>
      <c r="I39" s="6"/>
      <c r="J39" s="6"/>
      <c r="K39" s="6"/>
    </row>
    <row r="40" spans="1:11" x14ac:dyDescent="0.4">
      <c r="A40" s="31"/>
      <c r="B40" s="50" t="s">
        <v>370</v>
      </c>
      <c r="C40" s="368">
        <v>0.63</v>
      </c>
      <c r="D40" s="368">
        <v>0.37</v>
      </c>
      <c r="E40" s="8"/>
      <c r="F40" s="6"/>
      <c r="G40" s="6"/>
      <c r="H40" s="6"/>
      <c r="I40" s="6"/>
      <c r="J40" s="6"/>
      <c r="K40" s="6"/>
    </row>
    <row r="41" spans="1:11" x14ac:dyDescent="0.4">
      <c r="A41" s="31"/>
      <c r="B41" s="50" t="s">
        <v>371</v>
      </c>
      <c r="C41" s="367">
        <v>0.51600000000000001</v>
      </c>
      <c r="D41" s="367">
        <v>0.48099999999999998</v>
      </c>
      <c r="E41" s="8"/>
      <c r="F41" s="6"/>
      <c r="G41" s="6"/>
      <c r="H41" s="6"/>
      <c r="I41" s="6"/>
      <c r="J41" s="6"/>
      <c r="K41" s="6"/>
    </row>
    <row r="42" spans="1:11" x14ac:dyDescent="0.4">
      <c r="A42" s="31"/>
      <c r="B42" s="400"/>
      <c r="C42" s="58"/>
      <c r="D42" s="64"/>
      <c r="E42" s="8"/>
      <c r="F42" s="6"/>
      <c r="G42" s="6"/>
      <c r="H42" s="6"/>
      <c r="I42" s="6"/>
      <c r="J42" s="6"/>
      <c r="K42" s="6"/>
    </row>
    <row r="43" spans="1:11" x14ac:dyDescent="0.4">
      <c r="A43" s="31"/>
      <c r="B43" s="50"/>
      <c r="C43" s="51"/>
      <c r="D43" s="24"/>
      <c r="E43" s="8"/>
      <c r="F43" s="6"/>
      <c r="G43" s="6"/>
      <c r="H43" s="6"/>
      <c r="I43" s="6"/>
      <c r="J43" s="6"/>
      <c r="K43" s="6"/>
    </row>
    <row r="44" spans="1:11" x14ac:dyDescent="0.4">
      <c r="A44" s="31"/>
      <c r="B44" s="123"/>
      <c r="C44" s="124"/>
      <c r="D44" s="125"/>
      <c r="E44" s="8"/>
      <c r="F44" s="6"/>
      <c r="G44" s="6"/>
      <c r="H44" s="6"/>
      <c r="I44" s="6"/>
      <c r="J44" s="6"/>
      <c r="K44" s="6"/>
    </row>
    <row r="45" spans="1:11" x14ac:dyDescent="0.4">
      <c r="A45" s="31"/>
      <c r="B45" s="401"/>
      <c r="C45" s="18"/>
      <c r="D45" s="18"/>
      <c r="E45" s="8"/>
      <c r="F45" s="6"/>
      <c r="G45" s="6"/>
      <c r="H45" s="6"/>
      <c r="I45" s="6"/>
      <c r="J45" s="6"/>
      <c r="K45" s="6"/>
    </row>
    <row r="46" spans="1:11" x14ac:dyDescent="0.4">
      <c r="A46" s="31"/>
      <c r="B46" s="401"/>
      <c r="C46" s="18"/>
      <c r="D46" s="18"/>
      <c r="E46" s="8"/>
      <c r="F46" s="6"/>
      <c r="G46" s="6"/>
      <c r="H46" s="6"/>
      <c r="I46" s="6"/>
      <c r="J46" s="6"/>
      <c r="K46" s="6"/>
    </row>
    <row r="47" spans="1:11" x14ac:dyDescent="0.4">
      <c r="A47" s="31"/>
      <c r="B47" s="401"/>
      <c r="C47" s="18"/>
      <c r="D47" s="18"/>
      <c r="E47" s="8"/>
      <c r="F47" s="6"/>
      <c r="G47" s="6"/>
      <c r="H47" s="6"/>
      <c r="I47" s="6"/>
      <c r="J47" s="6"/>
      <c r="K47" s="6"/>
    </row>
  </sheetData>
  <hyperlinks>
    <hyperlink ref="A1" location="Index!A1" display="Back to Index" xr:uid="{EF760FF7-E1D4-4EA2-B6C1-9937549FD02F}"/>
  </hyperlinks>
  <pageMargins left="0.7" right="0.7" top="0.75" bottom="0.75" header="0.3" footer="0.3"/>
  <pageSetup paperSize="9" orientation="portrait" r:id="rId1"/>
  <headerFooter>
    <oddFooter>&amp;C&amp;1#&amp;"Arial Black"&amp;10&amp;K000000OFFICIAL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F4163-FD9B-48FC-AC7D-C05A2E8CBAE5}">
  <sheetPr codeName="Sheet21"/>
  <dimension ref="A1:K13"/>
  <sheetViews>
    <sheetView zoomScaleNormal="100" workbookViewId="0">
      <selection activeCell="B9" sqref="B9:J11"/>
    </sheetView>
  </sheetViews>
  <sheetFormatPr defaultColWidth="8.61328125" defaultRowHeight="16.8" x14ac:dyDescent="0.4"/>
  <cols>
    <col min="1" max="2" width="12.61328125" style="3" customWidth="1"/>
    <col min="3" max="10" width="10.921875" style="3" customWidth="1"/>
    <col min="11" max="16384" width="8.61328125" style="3"/>
  </cols>
  <sheetData>
    <row r="1" spans="1:11" x14ac:dyDescent="0.4">
      <c r="A1" s="4" t="s">
        <v>154</v>
      </c>
      <c r="B1" s="28"/>
      <c r="C1" s="2"/>
      <c r="D1" s="2"/>
      <c r="E1" s="41"/>
      <c r="F1" s="41"/>
      <c r="G1" s="41"/>
      <c r="H1" s="41"/>
      <c r="I1" s="41"/>
      <c r="J1" s="41"/>
      <c r="K1" s="41"/>
    </row>
    <row r="2" spans="1:11" x14ac:dyDescent="0.4">
      <c r="A2" s="1"/>
      <c r="B2" s="28"/>
      <c r="C2" s="2"/>
      <c r="D2" s="2"/>
      <c r="E2" s="41"/>
      <c r="F2" s="41"/>
      <c r="G2" s="41"/>
      <c r="H2" s="41"/>
      <c r="I2" s="41"/>
      <c r="J2" s="41"/>
      <c r="K2" s="41"/>
    </row>
    <row r="3" spans="1:11" x14ac:dyDescent="0.4">
      <c r="A3" s="1"/>
      <c r="B3" s="28"/>
      <c r="C3" s="2"/>
      <c r="D3" s="2"/>
      <c r="E3" s="41"/>
      <c r="F3" s="41"/>
      <c r="G3" s="41"/>
      <c r="H3" s="41"/>
      <c r="I3" s="41"/>
      <c r="J3" s="41"/>
      <c r="K3" s="41"/>
    </row>
    <row r="4" spans="1:11" x14ac:dyDescent="0.4">
      <c r="A4" s="1"/>
      <c r="B4" s="29"/>
      <c r="C4" s="2"/>
      <c r="D4" s="2"/>
      <c r="E4" s="41"/>
      <c r="F4" s="41"/>
      <c r="G4" s="41"/>
      <c r="H4" s="41"/>
      <c r="I4" s="41"/>
      <c r="J4" s="41"/>
      <c r="K4" s="41"/>
    </row>
    <row r="5" spans="1:11" x14ac:dyDescent="0.4">
      <c r="A5" s="32"/>
      <c r="B5" s="33"/>
      <c r="C5" s="34"/>
      <c r="D5" s="34"/>
      <c r="E5" s="35"/>
      <c r="F5" s="35"/>
      <c r="G5" s="35"/>
      <c r="H5" s="35"/>
      <c r="I5" s="35"/>
      <c r="J5" s="35"/>
      <c r="K5" s="35"/>
    </row>
    <row r="6" spans="1:11" x14ac:dyDescent="0.4">
      <c r="A6" s="31"/>
      <c r="B6" s="31"/>
      <c r="C6" s="31"/>
      <c r="D6" s="31"/>
      <c r="E6" s="31"/>
      <c r="F6" s="31"/>
      <c r="G6" s="31"/>
      <c r="H6" s="31"/>
      <c r="I6" s="31"/>
      <c r="J6" s="31"/>
      <c r="K6" s="31"/>
    </row>
    <row r="7" spans="1:11" x14ac:dyDescent="0.4">
      <c r="A7" s="31"/>
      <c r="B7" s="10" t="s">
        <v>372</v>
      </c>
      <c r="C7" s="137"/>
      <c r="D7" s="31"/>
      <c r="E7" s="31"/>
      <c r="F7" s="31"/>
      <c r="G7" s="31"/>
      <c r="H7" s="31"/>
      <c r="I7" s="31"/>
      <c r="J7" s="31"/>
      <c r="K7" s="31"/>
    </row>
    <row r="8" spans="1:11" x14ac:dyDescent="0.4">
      <c r="A8" s="31"/>
      <c r="B8" s="10"/>
      <c r="C8" s="31"/>
      <c r="D8" s="31"/>
      <c r="E8" s="31"/>
      <c r="F8" s="31"/>
      <c r="G8" s="31"/>
      <c r="H8" s="31"/>
      <c r="I8" s="31"/>
      <c r="J8" s="31"/>
      <c r="K8" s="31"/>
    </row>
    <row r="9" spans="1:11" x14ac:dyDescent="0.4">
      <c r="A9" s="31"/>
      <c r="B9" s="21" t="s">
        <v>354</v>
      </c>
      <c r="C9" s="21">
        <v>2000</v>
      </c>
      <c r="D9" s="21">
        <v>2005</v>
      </c>
      <c r="E9" s="21">
        <v>2010</v>
      </c>
      <c r="F9" s="21">
        <v>2015</v>
      </c>
      <c r="G9" s="21">
        <v>2016</v>
      </c>
      <c r="H9" s="21">
        <v>2017</v>
      </c>
      <c r="I9" s="21">
        <v>2018</v>
      </c>
      <c r="J9" s="21">
        <v>2019</v>
      </c>
      <c r="K9" s="31"/>
    </row>
    <row r="10" spans="1:11" x14ac:dyDescent="0.4">
      <c r="A10" s="31"/>
      <c r="B10" s="37" t="s">
        <v>373</v>
      </c>
      <c r="C10" s="61">
        <v>69.599999999999994</v>
      </c>
      <c r="D10" s="61">
        <v>63.5</v>
      </c>
      <c r="E10" s="61">
        <v>68.7</v>
      </c>
      <c r="F10" s="61">
        <v>73.357598518366089</v>
      </c>
      <c r="G10" s="61">
        <v>73.599999999999994</v>
      </c>
      <c r="H10" s="61">
        <v>75</v>
      </c>
      <c r="I10" s="61">
        <v>75.3</v>
      </c>
      <c r="J10" s="61">
        <v>75.400000000000006</v>
      </c>
      <c r="K10" s="31"/>
    </row>
    <row r="11" spans="1:11" x14ac:dyDescent="0.4">
      <c r="A11" s="31"/>
      <c r="B11" s="37" t="s">
        <v>365</v>
      </c>
      <c r="C11" s="61">
        <v>30.4</v>
      </c>
      <c r="D11" s="61">
        <v>36.5</v>
      </c>
      <c r="E11" s="61">
        <v>31.3</v>
      </c>
      <c r="F11" s="61">
        <v>24.705473814178411</v>
      </c>
      <c r="G11" s="61">
        <v>26.4</v>
      </c>
      <c r="H11" s="61">
        <v>25</v>
      </c>
      <c r="I11" s="61">
        <v>24.7</v>
      </c>
      <c r="J11" s="61">
        <v>24.6</v>
      </c>
      <c r="K11" s="31"/>
    </row>
    <row r="12" spans="1:11" x14ac:dyDescent="0.4">
      <c r="A12" s="31"/>
      <c r="B12" s="37"/>
      <c r="C12" s="61"/>
      <c r="D12" s="61"/>
      <c r="E12" s="61"/>
      <c r="F12" s="61"/>
      <c r="G12" s="61"/>
      <c r="H12" s="61"/>
      <c r="I12" s="399"/>
      <c r="J12" s="31"/>
      <c r="K12" s="31"/>
    </row>
    <row r="13" spans="1:11" x14ac:dyDescent="0.4">
      <c r="A13" s="31"/>
      <c r="B13" s="37"/>
      <c r="C13" s="61"/>
      <c r="D13" s="61"/>
      <c r="E13" s="61"/>
      <c r="F13" s="61"/>
      <c r="G13" s="61"/>
      <c r="H13" s="61"/>
      <c r="I13" s="399"/>
      <c r="J13" s="31"/>
      <c r="K13" s="31"/>
    </row>
  </sheetData>
  <hyperlinks>
    <hyperlink ref="A1" location="Index!A1" display="Back to Index" xr:uid="{4BA7F53D-C788-4284-B85E-EA8553E0B125}"/>
  </hyperlinks>
  <pageMargins left="0.7" right="0.7" top="0.75" bottom="0.75" header="0.3" footer="0.3"/>
  <pageSetup paperSize="9" orientation="portrait" r:id="rId1"/>
  <headerFooter>
    <oddFooter>&amp;C&amp;1#&amp;"Arial Black"&amp;10&amp;K000000OFFICIAL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E8B0-5BC0-4E1A-A312-DA8B36FF7B84}">
  <sheetPr codeName="Sheet22"/>
  <dimension ref="A1:G19"/>
  <sheetViews>
    <sheetView zoomScaleNormal="100" workbookViewId="0">
      <selection activeCell="C24" sqref="C24"/>
    </sheetView>
  </sheetViews>
  <sheetFormatPr defaultColWidth="8.61328125" defaultRowHeight="16.8" x14ac:dyDescent="0.4"/>
  <cols>
    <col min="1" max="1" width="12.61328125" style="3" customWidth="1"/>
    <col min="2" max="2" width="34.921875" style="3" customWidth="1"/>
    <col min="3" max="13" width="10.921875" style="3" customWidth="1"/>
    <col min="14" max="16384" width="8.61328125" style="3"/>
  </cols>
  <sheetData>
    <row r="1" spans="1:7" x14ac:dyDescent="0.4">
      <c r="A1" s="4" t="s">
        <v>154</v>
      </c>
      <c r="B1" s="28"/>
      <c r="C1" s="28"/>
      <c r="D1" s="28"/>
      <c r="E1" s="2"/>
      <c r="F1" s="2"/>
      <c r="G1" s="2"/>
    </row>
    <row r="2" spans="1:7" x14ac:dyDescent="0.4">
      <c r="A2" s="1"/>
      <c r="B2" s="28"/>
      <c r="C2" s="28"/>
      <c r="D2" s="28"/>
      <c r="E2" s="2"/>
      <c r="F2" s="2"/>
      <c r="G2" s="2"/>
    </row>
    <row r="3" spans="1:7" x14ac:dyDescent="0.4">
      <c r="A3" s="1"/>
      <c r="B3" s="28"/>
      <c r="C3" s="28"/>
      <c r="D3" s="28"/>
      <c r="E3" s="2"/>
      <c r="F3" s="2"/>
      <c r="G3" s="2"/>
    </row>
    <row r="4" spans="1:7" x14ac:dyDescent="0.4">
      <c r="A4" s="1"/>
      <c r="B4" s="29"/>
      <c r="C4" s="29"/>
      <c r="D4" s="29"/>
      <c r="E4" s="2"/>
      <c r="F4" s="2"/>
      <c r="G4" s="2"/>
    </row>
    <row r="5" spans="1:7" x14ac:dyDescent="0.4">
      <c r="A5" s="32"/>
      <c r="B5" s="33"/>
      <c r="C5" s="33"/>
      <c r="D5" s="33"/>
      <c r="E5" s="34"/>
      <c r="F5" s="34"/>
      <c r="G5" s="34"/>
    </row>
    <row r="6" spans="1:7" x14ac:dyDescent="0.4">
      <c r="A6" s="31"/>
      <c r="B6" s="31"/>
      <c r="C6" s="31"/>
      <c r="D6" s="31"/>
      <c r="E6" s="31"/>
      <c r="F6" s="31"/>
      <c r="G6" s="31"/>
    </row>
    <row r="7" spans="1:7" x14ac:dyDescent="0.4">
      <c r="A7" s="31"/>
      <c r="B7" s="10" t="s">
        <v>374</v>
      </c>
      <c r="C7" s="27"/>
      <c r="D7" s="17"/>
      <c r="E7" s="16"/>
      <c r="F7" s="31"/>
      <c r="G7" s="31"/>
    </row>
    <row r="8" spans="1:7" x14ac:dyDescent="0.4">
      <c r="A8" s="31"/>
      <c r="B8" s="182"/>
      <c r="C8" s="16"/>
      <c r="D8" s="17"/>
      <c r="E8" s="16"/>
      <c r="F8" s="31"/>
      <c r="G8" s="31"/>
    </row>
    <row r="9" spans="1:7" x14ac:dyDescent="0.4">
      <c r="A9" s="31"/>
      <c r="B9" s="21" t="s">
        <v>375</v>
      </c>
      <c r="C9" s="91" t="s">
        <v>203</v>
      </c>
      <c r="D9" s="91" t="s">
        <v>217</v>
      </c>
      <c r="E9" s="23"/>
      <c r="F9" s="23"/>
      <c r="G9" s="23"/>
    </row>
    <row r="10" spans="1:7" x14ac:dyDescent="0.4">
      <c r="A10" s="31"/>
      <c r="B10" s="37" t="s">
        <v>376</v>
      </c>
      <c r="C10" s="51">
        <v>77257</v>
      </c>
      <c r="D10" s="24">
        <v>99.328867689222022</v>
      </c>
      <c r="E10" s="54"/>
      <c r="F10" s="54"/>
      <c r="G10" s="54"/>
    </row>
    <row r="11" spans="1:7" x14ac:dyDescent="0.4">
      <c r="A11" s="31"/>
      <c r="B11" s="37" t="s">
        <v>773</v>
      </c>
      <c r="C11" s="51">
        <v>193</v>
      </c>
      <c r="D11" s="24">
        <v>0.24813895781637718</v>
      </c>
      <c r="E11" s="54"/>
      <c r="F11" s="54"/>
      <c r="G11" s="54"/>
    </row>
    <row r="12" spans="1:7" x14ac:dyDescent="0.4">
      <c r="A12" s="31"/>
      <c r="B12" s="37" t="s">
        <v>377</v>
      </c>
      <c r="C12" s="51">
        <v>76</v>
      </c>
      <c r="D12" s="24">
        <v>9.7712750228210701E-2</v>
      </c>
      <c r="E12" s="54"/>
      <c r="F12" s="54"/>
      <c r="G12" s="54"/>
    </row>
    <row r="13" spans="1:7" x14ac:dyDescent="0.4">
      <c r="A13" s="31"/>
      <c r="B13" s="37" t="s">
        <v>378</v>
      </c>
      <c r="C13" s="51">
        <v>253</v>
      </c>
      <c r="D13" s="24">
        <v>0.3252806027333856</v>
      </c>
      <c r="E13" s="24"/>
      <c r="F13" s="24"/>
      <c r="G13" s="24"/>
    </row>
    <row r="14" spans="1:7" x14ac:dyDescent="0.4">
      <c r="A14" s="31"/>
      <c r="B14" s="37" t="s">
        <v>379</v>
      </c>
      <c r="C14" s="51">
        <v>0</v>
      </c>
      <c r="D14" s="24">
        <v>0</v>
      </c>
      <c r="E14" s="8"/>
      <c r="F14" s="6"/>
      <c r="G14" s="6"/>
    </row>
    <row r="15" spans="1:7" x14ac:dyDescent="0.4">
      <c r="A15" s="31"/>
      <c r="B15" s="59" t="s">
        <v>226</v>
      </c>
      <c r="C15" s="68">
        <v>77779</v>
      </c>
      <c r="D15" s="360">
        <v>100</v>
      </c>
      <c r="E15" s="8"/>
      <c r="F15" s="6"/>
      <c r="G15" s="6"/>
    </row>
    <row r="16" spans="1:7" x14ac:dyDescent="0.4">
      <c r="A16" s="31"/>
      <c r="B16" s="401"/>
      <c r="C16" s="6"/>
      <c r="D16" s="6"/>
      <c r="E16" s="8"/>
      <c r="F16" s="6"/>
      <c r="G16" s="6"/>
    </row>
    <row r="17" spans="1:7" x14ac:dyDescent="0.4">
      <c r="A17" s="31"/>
      <c r="B17" s="401"/>
      <c r="C17" s="18"/>
      <c r="D17" s="18"/>
      <c r="E17" s="8"/>
      <c r="F17" s="6"/>
      <c r="G17" s="6"/>
    </row>
    <row r="18" spans="1:7" x14ac:dyDescent="0.4">
      <c r="A18" s="31"/>
      <c r="B18" s="401"/>
      <c r="C18" s="6"/>
      <c r="D18" s="6"/>
      <c r="E18" s="8"/>
      <c r="F18" s="6"/>
      <c r="G18" s="6"/>
    </row>
    <row r="19" spans="1:7" x14ac:dyDescent="0.4">
      <c r="A19" s="31"/>
      <c r="B19" s="401"/>
      <c r="C19" s="18"/>
      <c r="D19" s="18"/>
      <c r="E19" s="8"/>
      <c r="F19" s="6"/>
      <c r="G19" s="6"/>
    </row>
  </sheetData>
  <hyperlinks>
    <hyperlink ref="A1" location="Index!A1" display="Back to Index" xr:uid="{754B01EB-0D95-4F6D-BBE2-E2E4F1982658}"/>
  </hyperlinks>
  <pageMargins left="0.7" right="0.7" top="0.75" bottom="0.75" header="0.3" footer="0.3"/>
  <pageSetup paperSize="9" orientation="portrait" r:id="rId1"/>
  <headerFooter>
    <oddFooter>&amp;C&amp;1#&amp;"Arial Black"&amp;10&amp;K000000OFFICIAL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5CE2-9CE7-4BEF-9741-DF291A0302A5}">
  <sheetPr codeName="Sheet24"/>
  <dimension ref="A1:G20"/>
  <sheetViews>
    <sheetView zoomScaleNormal="100" workbookViewId="0"/>
  </sheetViews>
  <sheetFormatPr defaultColWidth="8.61328125" defaultRowHeight="16.8" x14ac:dyDescent="0.4"/>
  <cols>
    <col min="1" max="1" width="12.61328125" style="3" customWidth="1"/>
    <col min="2" max="2" width="18.921875" style="3" customWidth="1"/>
    <col min="3" max="13" width="10.921875" style="3" customWidth="1"/>
    <col min="14" max="16384" width="8.61328125" style="3"/>
  </cols>
  <sheetData>
    <row r="1" spans="1:7" x14ac:dyDescent="0.4">
      <c r="A1" s="4" t="s">
        <v>154</v>
      </c>
      <c r="B1" s="28"/>
      <c r="C1" s="28"/>
      <c r="D1" s="28"/>
      <c r="E1" s="2"/>
      <c r="F1" s="2"/>
      <c r="G1" s="2"/>
    </row>
    <row r="2" spans="1:7" x14ac:dyDescent="0.4">
      <c r="A2" s="1"/>
      <c r="B2" s="28"/>
      <c r="C2" s="28"/>
      <c r="D2" s="28"/>
      <c r="E2" s="2"/>
      <c r="F2" s="2"/>
      <c r="G2" s="2"/>
    </row>
    <row r="3" spans="1:7" x14ac:dyDescent="0.4">
      <c r="A3" s="1"/>
      <c r="B3" s="28"/>
      <c r="C3" s="28"/>
      <c r="D3" s="28"/>
      <c r="E3" s="2"/>
      <c r="F3" s="2"/>
      <c r="G3" s="2"/>
    </row>
    <row r="4" spans="1:7" x14ac:dyDescent="0.4">
      <c r="A4" s="1"/>
      <c r="B4" s="29"/>
      <c r="C4" s="29"/>
      <c r="D4" s="29"/>
      <c r="E4" s="2"/>
      <c r="F4" s="2"/>
      <c r="G4" s="2"/>
    </row>
    <row r="5" spans="1:7" x14ac:dyDescent="0.4">
      <c r="A5" s="32"/>
      <c r="B5" s="33"/>
      <c r="C5" s="33"/>
      <c r="D5" s="33"/>
      <c r="E5" s="34"/>
      <c r="F5" s="34"/>
      <c r="G5" s="34"/>
    </row>
    <row r="6" spans="1:7" x14ac:dyDescent="0.4">
      <c r="A6" s="31"/>
      <c r="B6" s="31"/>
      <c r="C6" s="31"/>
      <c r="D6" s="31"/>
      <c r="E6" s="31"/>
      <c r="F6" s="31"/>
      <c r="G6" s="31"/>
    </row>
    <row r="7" spans="1:7" x14ac:dyDescent="0.4">
      <c r="A7" s="31"/>
      <c r="B7" s="10" t="s">
        <v>380</v>
      </c>
      <c r="C7" s="27"/>
      <c r="D7" s="17"/>
      <c r="E7" s="16"/>
      <c r="F7" s="31"/>
      <c r="G7" s="31"/>
    </row>
    <row r="8" spans="1:7" x14ac:dyDescent="0.4">
      <c r="A8" s="31"/>
      <c r="B8" s="10"/>
      <c r="C8" s="16"/>
      <c r="D8" s="17"/>
      <c r="E8" s="16"/>
      <c r="F8" s="31"/>
      <c r="G8" s="31"/>
    </row>
    <row r="9" spans="1:7" x14ac:dyDescent="0.4">
      <c r="A9" s="31"/>
      <c r="B9" s="10"/>
      <c r="C9" s="484" t="s">
        <v>373</v>
      </c>
      <c r="D9" s="484"/>
      <c r="E9" s="484" t="s">
        <v>365</v>
      </c>
      <c r="F9" s="484"/>
      <c r="G9" s="31"/>
    </row>
    <row r="10" spans="1:7" x14ac:dyDescent="0.4">
      <c r="A10" s="31"/>
      <c r="B10" s="23"/>
      <c r="C10" s="55" t="s">
        <v>203</v>
      </c>
      <c r="D10" s="55" t="s">
        <v>217</v>
      </c>
      <c r="E10" s="55" t="s">
        <v>203</v>
      </c>
      <c r="F10" s="55" t="s">
        <v>217</v>
      </c>
      <c r="G10" s="23"/>
    </row>
    <row r="11" spans="1:7" x14ac:dyDescent="0.4">
      <c r="A11" s="31"/>
      <c r="B11" s="37" t="s">
        <v>218</v>
      </c>
      <c r="C11" s="106">
        <v>0</v>
      </c>
      <c r="D11" s="26">
        <v>0</v>
      </c>
      <c r="E11" s="106">
        <v>1</v>
      </c>
      <c r="F11" s="26">
        <v>0.3968253968253968</v>
      </c>
      <c r="G11" s="54"/>
    </row>
    <row r="12" spans="1:7" x14ac:dyDescent="0.4">
      <c r="A12" s="31"/>
      <c r="B12" s="37" t="s">
        <v>219</v>
      </c>
      <c r="C12" s="106">
        <v>5</v>
      </c>
      <c r="D12" s="26">
        <v>4.9019607843137258</v>
      </c>
      <c r="E12" s="106">
        <v>4</v>
      </c>
      <c r="F12" s="26">
        <v>1.5873015873015872</v>
      </c>
      <c r="G12" s="54"/>
    </row>
    <row r="13" spans="1:7" x14ac:dyDescent="0.4">
      <c r="A13" s="31"/>
      <c r="B13" s="37" t="s">
        <v>220</v>
      </c>
      <c r="C13" s="106">
        <v>26</v>
      </c>
      <c r="D13" s="26">
        <v>25.490196078431371</v>
      </c>
      <c r="E13" s="106">
        <v>51</v>
      </c>
      <c r="F13" s="26">
        <v>20.238095238095237</v>
      </c>
      <c r="G13" s="54"/>
    </row>
    <row r="14" spans="1:7" x14ac:dyDescent="0.4">
      <c r="A14" s="31"/>
      <c r="B14" s="37" t="s">
        <v>221</v>
      </c>
      <c r="C14" s="106">
        <v>46</v>
      </c>
      <c r="D14" s="26">
        <v>45.098039215686278</v>
      </c>
      <c r="E14" s="106">
        <v>102</v>
      </c>
      <c r="F14" s="26">
        <v>40.476190476190474</v>
      </c>
      <c r="G14" s="54"/>
    </row>
    <row r="15" spans="1:7" x14ac:dyDescent="0.4">
      <c r="A15" s="31"/>
      <c r="B15" s="50" t="s">
        <v>222</v>
      </c>
      <c r="C15" s="66">
        <v>22</v>
      </c>
      <c r="D15" s="24">
        <v>21.568627450980394</v>
      </c>
      <c r="E15" s="66">
        <v>76</v>
      </c>
      <c r="F15" s="24">
        <v>30.158730158730158</v>
      </c>
      <c r="G15" s="24"/>
    </row>
    <row r="16" spans="1:7" x14ac:dyDescent="0.4">
      <c r="A16" s="31"/>
      <c r="B16" s="50" t="s">
        <v>349</v>
      </c>
      <c r="C16" s="66">
        <v>3</v>
      </c>
      <c r="D16" s="24">
        <v>2.9411764705882355</v>
      </c>
      <c r="E16" s="66">
        <v>18</v>
      </c>
      <c r="F16" s="24">
        <v>7.1428571428571432</v>
      </c>
      <c r="G16" s="24"/>
    </row>
    <row r="17" spans="1:7" x14ac:dyDescent="0.4">
      <c r="A17" s="31"/>
      <c r="B17" s="50" t="s">
        <v>225</v>
      </c>
      <c r="C17" s="258">
        <v>0</v>
      </c>
      <c r="D17" s="6">
        <v>0</v>
      </c>
      <c r="E17" s="7">
        <v>0</v>
      </c>
      <c r="F17" s="6">
        <v>0</v>
      </c>
      <c r="G17" s="6"/>
    </row>
    <row r="18" spans="1:7" x14ac:dyDescent="0.4">
      <c r="A18" s="31"/>
      <c r="B18" s="59" t="s">
        <v>226</v>
      </c>
      <c r="C18" s="259">
        <v>102</v>
      </c>
      <c r="D18" s="260">
        <v>100</v>
      </c>
      <c r="E18" s="260">
        <v>252</v>
      </c>
      <c r="F18" s="260">
        <v>100</v>
      </c>
      <c r="G18" s="6"/>
    </row>
    <row r="19" spans="1:7" x14ac:dyDescent="0.4">
      <c r="A19" s="31"/>
      <c r="B19" s="401"/>
      <c r="C19" s="6"/>
      <c r="D19" s="6"/>
      <c r="E19" s="8"/>
      <c r="F19" s="6"/>
      <c r="G19" s="6"/>
    </row>
    <row r="20" spans="1:7" x14ac:dyDescent="0.4">
      <c r="A20" s="31"/>
      <c r="B20" s="401"/>
      <c r="C20" s="18"/>
      <c r="D20" s="18"/>
      <c r="E20" s="8"/>
      <c r="F20" s="6"/>
      <c r="G20" s="6"/>
    </row>
  </sheetData>
  <mergeCells count="2">
    <mergeCell ref="C9:D9"/>
    <mergeCell ref="E9:F9"/>
  </mergeCells>
  <hyperlinks>
    <hyperlink ref="A1" location="Index!A1" display="Back to Index" xr:uid="{F8CCAC09-ADE8-4C82-947D-76B43FD00FC6}"/>
  </hyperlinks>
  <pageMargins left="0.7" right="0.7" top="0.75" bottom="0.75" header="0.3" footer="0.3"/>
  <pageSetup paperSize="9" orientation="portrait" r:id="rId1"/>
  <headerFooter>
    <oddFooter>&amp;C&amp;1#&amp;"Arial Black"&amp;10&amp;K000000OFFICIAL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DC537-CBFD-4E0F-89FD-E1DD93256BF8}">
  <sheetPr codeName="Sheet25"/>
  <dimension ref="A1:J15"/>
  <sheetViews>
    <sheetView zoomScaleNormal="100" workbookViewId="0"/>
  </sheetViews>
  <sheetFormatPr defaultColWidth="8.61328125" defaultRowHeight="16.8" x14ac:dyDescent="0.4"/>
  <cols>
    <col min="1" max="1" width="8.61328125" style="3"/>
    <col min="2" max="2" width="26.4609375" style="3" customWidth="1"/>
    <col min="3" max="8" width="8.61328125" style="3" customWidth="1"/>
    <col min="9" max="16384" width="8.61328125" style="3"/>
  </cols>
  <sheetData>
    <row r="1" spans="1:10" x14ac:dyDescent="0.4">
      <c r="A1" s="4" t="s">
        <v>154</v>
      </c>
      <c r="B1" s="28"/>
      <c r="C1" s="28"/>
      <c r="D1" s="28"/>
      <c r="E1" s="2"/>
      <c r="F1" s="2"/>
      <c r="G1" s="41"/>
      <c r="H1" s="41"/>
      <c r="I1" s="2"/>
      <c r="J1" s="2"/>
    </row>
    <row r="2" spans="1:10" x14ac:dyDescent="0.4">
      <c r="A2" s="1"/>
      <c r="B2" s="28"/>
      <c r="C2" s="28"/>
      <c r="D2" s="28"/>
      <c r="E2" s="2"/>
      <c r="F2" s="2"/>
      <c r="G2" s="41"/>
      <c r="H2" s="41"/>
      <c r="I2" s="2"/>
      <c r="J2" s="2"/>
    </row>
    <row r="3" spans="1:10" x14ac:dyDescent="0.4">
      <c r="A3" s="1"/>
      <c r="B3" s="28"/>
      <c r="C3" s="28"/>
      <c r="D3" s="28"/>
      <c r="E3" s="2"/>
      <c r="F3" s="2"/>
      <c r="G3" s="41"/>
      <c r="H3" s="41"/>
      <c r="I3" s="2"/>
      <c r="J3" s="2"/>
    </row>
    <row r="4" spans="1:10" x14ac:dyDescent="0.4">
      <c r="A4" s="1"/>
      <c r="B4" s="29"/>
      <c r="C4" s="29"/>
      <c r="D4" s="29"/>
      <c r="E4" s="2"/>
      <c r="F4" s="2"/>
      <c r="G4" s="41"/>
      <c r="H4" s="41"/>
      <c r="I4" s="2"/>
      <c r="J4" s="2"/>
    </row>
    <row r="5" spans="1:10" x14ac:dyDescent="0.4">
      <c r="A5" s="32"/>
      <c r="B5" s="33"/>
      <c r="C5" s="33"/>
      <c r="D5" s="33"/>
      <c r="E5" s="34"/>
      <c r="F5" s="34"/>
      <c r="G5" s="35"/>
      <c r="H5" s="35"/>
      <c r="I5" s="35"/>
      <c r="J5" s="35"/>
    </row>
    <row r="6" spans="1:10" x14ac:dyDescent="0.4">
      <c r="A6" s="1"/>
      <c r="B6" s="29"/>
      <c r="C6" s="29"/>
      <c r="D6" s="29"/>
      <c r="E6" s="2"/>
      <c r="F6" s="2"/>
      <c r="G6" s="41"/>
      <c r="H6" s="41"/>
      <c r="I6" s="41"/>
      <c r="J6" s="41"/>
    </row>
    <row r="7" spans="1:10" x14ac:dyDescent="0.4">
      <c r="A7" s="92"/>
      <c r="B7" s="93" t="s">
        <v>381</v>
      </c>
      <c r="C7" s="94"/>
      <c r="D7" s="95"/>
      <c r="E7" s="95"/>
      <c r="F7" s="95"/>
      <c r="G7" s="95"/>
      <c r="H7" s="95"/>
      <c r="I7" s="96"/>
      <c r="J7" s="96"/>
    </row>
    <row r="8" spans="1:10" x14ac:dyDescent="0.4">
      <c r="A8" s="14"/>
      <c r="B8" s="97"/>
      <c r="C8" s="97"/>
      <c r="D8" s="97"/>
      <c r="E8" s="97"/>
      <c r="F8" s="97"/>
      <c r="G8" s="97"/>
      <c r="H8" s="97"/>
      <c r="I8" s="97"/>
      <c r="J8" s="97"/>
    </row>
    <row r="9" spans="1:10" ht="34.5" customHeight="1" x14ac:dyDescent="0.4">
      <c r="A9" s="98"/>
      <c r="B9" s="144"/>
      <c r="C9" s="481" t="s">
        <v>382</v>
      </c>
      <c r="D9" s="481"/>
      <c r="E9" s="482" t="s">
        <v>376</v>
      </c>
      <c r="F9" s="482"/>
      <c r="G9" s="483" t="s">
        <v>383</v>
      </c>
      <c r="H9" s="483"/>
      <c r="I9" s="361" t="s">
        <v>226</v>
      </c>
      <c r="J9" s="96"/>
    </row>
    <row r="10" spans="1:10" x14ac:dyDescent="0.4">
      <c r="A10" s="98"/>
      <c r="B10" s="147" t="s">
        <v>375</v>
      </c>
      <c r="C10" s="104" t="s">
        <v>203</v>
      </c>
      <c r="D10" s="104" t="s">
        <v>217</v>
      </c>
      <c r="E10" s="145" t="s">
        <v>203</v>
      </c>
      <c r="F10" s="145" t="s">
        <v>217</v>
      </c>
      <c r="G10" s="116" t="s">
        <v>384</v>
      </c>
      <c r="H10" s="116" t="s">
        <v>217</v>
      </c>
      <c r="I10" s="150" t="s">
        <v>384</v>
      </c>
      <c r="J10" s="100"/>
    </row>
    <row r="11" spans="1:10" x14ac:dyDescent="0.4">
      <c r="A11" s="14"/>
      <c r="B11" s="146" t="s">
        <v>385</v>
      </c>
      <c r="C11" s="151">
        <v>74</v>
      </c>
      <c r="D11" s="256">
        <v>72.549019607843135</v>
      </c>
      <c r="E11" s="112">
        <v>28</v>
      </c>
      <c r="F11" s="148">
        <v>27.450980392156861</v>
      </c>
      <c r="G11" s="257">
        <v>2</v>
      </c>
      <c r="H11" s="149">
        <v>1.9607843137254901</v>
      </c>
      <c r="I11" s="137">
        <v>102</v>
      </c>
      <c r="J11" s="106"/>
    </row>
    <row r="12" spans="1:10" x14ac:dyDescent="0.4">
      <c r="A12" s="14"/>
      <c r="B12" s="146" t="s">
        <v>386</v>
      </c>
      <c r="C12" s="151">
        <v>193</v>
      </c>
      <c r="D12" s="256">
        <v>76.587301587301582</v>
      </c>
      <c r="E12" s="112">
        <v>59</v>
      </c>
      <c r="F12" s="148">
        <v>23.412698412698411</v>
      </c>
      <c r="G12" s="257">
        <v>0</v>
      </c>
      <c r="H12" s="149">
        <v>0</v>
      </c>
      <c r="I12" s="137">
        <v>252</v>
      </c>
      <c r="J12" s="106"/>
    </row>
    <row r="13" spans="1:10" x14ac:dyDescent="0.4">
      <c r="A13" s="14"/>
      <c r="B13" s="15"/>
      <c r="C13" s="107"/>
      <c r="D13" s="138"/>
      <c r="E13" s="108"/>
      <c r="F13" s="140"/>
      <c r="G13" s="119"/>
      <c r="H13" s="142"/>
      <c r="I13" s="97"/>
      <c r="J13" s="97"/>
    </row>
    <row r="14" spans="1:10" x14ac:dyDescent="0.4">
      <c r="A14" s="14"/>
      <c r="B14" s="19" t="s">
        <v>387</v>
      </c>
      <c r="C14" s="107"/>
      <c r="D14" s="139"/>
      <c r="E14" s="108"/>
      <c r="F14" s="140"/>
      <c r="G14" s="50"/>
      <c r="H14" s="141"/>
      <c r="I14" s="97"/>
      <c r="J14" s="97"/>
    </row>
    <row r="15" spans="1:10" x14ac:dyDescent="0.4">
      <c r="A15" s="14"/>
      <c r="B15" s="101"/>
      <c r="C15" s="107"/>
      <c r="D15" s="139"/>
      <c r="E15" s="108"/>
      <c r="F15" s="140"/>
      <c r="G15" s="50"/>
      <c r="H15" s="141"/>
      <c r="I15" s="97"/>
      <c r="J15" s="97"/>
    </row>
  </sheetData>
  <mergeCells count="3">
    <mergeCell ref="G9:H9"/>
    <mergeCell ref="C9:D9"/>
    <mergeCell ref="E9:F9"/>
  </mergeCells>
  <hyperlinks>
    <hyperlink ref="A1" location="Index!A1" display="Back to Index" xr:uid="{639CEE44-5683-431C-A35F-850AE4010C02}"/>
  </hyperlinks>
  <pageMargins left="0.7" right="0.7" top="0.75" bottom="0.75" header="0.3" footer="0.3"/>
  <pageSetup paperSize="9" orientation="portrait" r:id="rId1"/>
  <headerFooter>
    <oddFooter>&amp;C&amp;1#&amp;"Arial Black"&amp;10&amp;K000000OFFICIAL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56A9-20C1-4262-9B61-7E895186842E}">
  <sheetPr codeName="Sheet26"/>
  <dimension ref="A1:K17"/>
  <sheetViews>
    <sheetView zoomScaleNormal="100" workbookViewId="0"/>
  </sheetViews>
  <sheetFormatPr defaultColWidth="8.61328125" defaultRowHeight="16.8" x14ac:dyDescent="0.4"/>
  <cols>
    <col min="1" max="1" width="8.61328125" style="3"/>
    <col min="2" max="2" width="24.61328125" style="3" customWidth="1"/>
    <col min="3" max="6" width="8.61328125" style="3" customWidth="1"/>
    <col min="7" max="10" width="8.61328125" style="3"/>
    <col min="11" max="11" width="12" style="3" customWidth="1"/>
    <col min="12" max="16384" width="8.61328125" style="3"/>
  </cols>
  <sheetData>
    <row r="1" spans="1:11" x14ac:dyDescent="0.4">
      <c r="A1" s="4" t="s">
        <v>154</v>
      </c>
      <c r="B1" s="28"/>
      <c r="C1" s="28"/>
      <c r="D1" s="28"/>
      <c r="E1" s="2"/>
      <c r="F1" s="2"/>
      <c r="G1" s="2"/>
      <c r="H1" s="2"/>
      <c r="I1" s="2"/>
      <c r="J1" s="2"/>
      <c r="K1" s="2"/>
    </row>
    <row r="2" spans="1:11" x14ac:dyDescent="0.4">
      <c r="A2" s="1"/>
      <c r="B2" s="28"/>
      <c r="C2" s="28"/>
      <c r="D2" s="28"/>
      <c r="E2" s="2"/>
      <c r="F2" s="2"/>
      <c r="G2" s="2"/>
      <c r="H2" s="2"/>
      <c r="I2" s="2"/>
      <c r="J2" s="2"/>
      <c r="K2" s="2"/>
    </row>
    <row r="3" spans="1:11" x14ac:dyDescent="0.4">
      <c r="A3" s="1"/>
      <c r="B3" s="28"/>
      <c r="C3" s="28"/>
      <c r="D3" s="28"/>
      <c r="E3" s="2"/>
      <c r="F3" s="2"/>
      <c r="G3" s="2"/>
      <c r="H3" s="2"/>
      <c r="I3" s="2"/>
      <c r="J3" s="2"/>
      <c r="K3" s="2"/>
    </row>
    <row r="4" spans="1:11" x14ac:dyDescent="0.4">
      <c r="A4" s="1"/>
      <c r="B4" s="29"/>
      <c r="C4" s="29"/>
      <c r="D4" s="29"/>
      <c r="E4" s="2"/>
      <c r="F4" s="2"/>
      <c r="G4" s="2"/>
      <c r="H4" s="2"/>
      <c r="I4" s="2"/>
      <c r="J4" s="2"/>
      <c r="K4" s="2"/>
    </row>
    <row r="5" spans="1:11" x14ac:dyDescent="0.4">
      <c r="A5" s="32"/>
      <c r="B5" s="33"/>
      <c r="C5" s="33"/>
      <c r="D5" s="33"/>
      <c r="E5" s="34"/>
      <c r="F5" s="34"/>
      <c r="G5" s="35"/>
      <c r="H5" s="35"/>
      <c r="I5" s="35"/>
      <c r="J5" s="35"/>
      <c r="K5" s="35"/>
    </row>
    <row r="6" spans="1:11" x14ac:dyDescent="0.4">
      <c r="A6" s="1"/>
      <c r="B6" s="29"/>
      <c r="C6" s="29"/>
      <c r="D6" s="29"/>
      <c r="E6" s="2"/>
      <c r="F6" s="2"/>
      <c r="G6" s="41"/>
      <c r="H6" s="41"/>
      <c r="I6" s="41"/>
      <c r="J6" s="41"/>
      <c r="K6" s="41"/>
    </row>
    <row r="7" spans="1:11" x14ac:dyDescent="0.4">
      <c r="A7" s="92"/>
      <c r="B7" s="93" t="s">
        <v>388</v>
      </c>
      <c r="C7" s="94"/>
      <c r="D7" s="95"/>
      <c r="E7" s="95"/>
      <c r="F7" s="95"/>
      <c r="G7" s="96"/>
      <c r="H7" s="96"/>
      <c r="I7" s="96"/>
      <c r="J7" s="96"/>
      <c r="K7" s="96"/>
    </row>
    <row r="8" spans="1:11" x14ac:dyDescent="0.4">
      <c r="A8" s="14"/>
      <c r="B8" s="97"/>
      <c r="C8" s="97"/>
      <c r="D8" s="97"/>
      <c r="E8" s="97"/>
      <c r="F8" s="97"/>
      <c r="G8" s="97"/>
      <c r="H8" s="97"/>
      <c r="I8" s="97"/>
      <c r="J8" s="97"/>
      <c r="K8" s="97"/>
    </row>
    <row r="9" spans="1:11" ht="17.25" customHeight="1" x14ac:dyDescent="0.4">
      <c r="A9" s="98"/>
      <c r="B9" s="144"/>
      <c r="C9" s="485" t="s">
        <v>373</v>
      </c>
      <c r="D9" s="485"/>
      <c r="E9" s="485" t="s">
        <v>365</v>
      </c>
      <c r="F9" s="485"/>
      <c r="G9" s="100"/>
      <c r="H9" s="100"/>
      <c r="I9" s="100"/>
      <c r="J9" s="100"/>
      <c r="K9" s="100"/>
    </row>
    <row r="10" spans="1:11" x14ac:dyDescent="0.4">
      <c r="A10" s="98"/>
      <c r="B10" s="147" t="s">
        <v>389</v>
      </c>
      <c r="C10" s="150" t="s">
        <v>203</v>
      </c>
      <c r="D10" s="150" t="s">
        <v>217</v>
      </c>
      <c r="E10" s="150" t="s">
        <v>203</v>
      </c>
      <c r="F10" s="150" t="s">
        <v>217</v>
      </c>
      <c r="G10" s="100"/>
      <c r="H10" s="100"/>
      <c r="I10" s="100"/>
      <c r="J10" s="100"/>
      <c r="K10" s="100"/>
    </row>
    <row r="11" spans="1:11" x14ac:dyDescent="0.4">
      <c r="A11" s="14"/>
      <c r="B11" s="146" t="s">
        <v>390</v>
      </c>
      <c r="C11" s="151">
        <v>16</v>
      </c>
      <c r="D11" s="110">
        <v>57.142857142857146</v>
      </c>
      <c r="E11" s="112">
        <v>20</v>
      </c>
      <c r="F11" s="22">
        <v>33.898305084745765</v>
      </c>
      <c r="G11" s="106"/>
      <c r="H11" s="106"/>
      <c r="I11" s="106"/>
      <c r="J11" s="106"/>
      <c r="K11" s="106"/>
    </row>
    <row r="12" spans="1:11" x14ac:dyDescent="0.4">
      <c r="A12" s="14"/>
      <c r="B12" s="146" t="s">
        <v>391</v>
      </c>
      <c r="C12" s="151">
        <v>12</v>
      </c>
      <c r="D12" s="110">
        <v>42.857142857142854</v>
      </c>
      <c r="E12" s="112">
        <v>39</v>
      </c>
      <c r="F12" s="22">
        <v>66.101694915254242</v>
      </c>
      <c r="G12" s="106"/>
      <c r="H12" s="106"/>
      <c r="I12" s="106"/>
      <c r="J12" s="106"/>
      <c r="K12" s="106"/>
    </row>
    <row r="13" spans="1:11" x14ac:dyDescent="0.4">
      <c r="A13" s="14"/>
      <c r="B13" s="152" t="s">
        <v>226</v>
      </c>
      <c r="C13" s="153">
        <v>28</v>
      </c>
      <c r="D13" s="154">
        <v>100</v>
      </c>
      <c r="E13" s="155">
        <v>59</v>
      </c>
      <c r="F13" s="68">
        <v>100</v>
      </c>
      <c r="G13" s="97"/>
      <c r="H13" s="97"/>
      <c r="I13" s="97"/>
      <c r="J13" s="97"/>
      <c r="K13" s="97"/>
    </row>
    <row r="14" spans="1:11" x14ac:dyDescent="0.4">
      <c r="A14" s="14"/>
      <c r="B14" s="101"/>
      <c r="C14" s="107"/>
      <c r="D14" s="139"/>
      <c r="E14" s="108"/>
      <c r="F14" s="140"/>
      <c r="G14" s="97"/>
      <c r="H14" s="97"/>
      <c r="I14" s="97"/>
      <c r="J14" s="97"/>
      <c r="K14" s="97"/>
    </row>
    <row r="15" spans="1:11" x14ac:dyDescent="0.4">
      <c r="A15" s="14"/>
      <c r="B15" s="101"/>
      <c r="C15" s="107"/>
      <c r="D15" s="139"/>
      <c r="E15" s="108"/>
      <c r="F15" s="140"/>
      <c r="G15" s="97"/>
      <c r="H15" s="97"/>
      <c r="I15" s="97"/>
      <c r="J15" s="97"/>
      <c r="K15" s="97"/>
    </row>
    <row r="16" spans="1:11" x14ac:dyDescent="0.4">
      <c r="A16" s="14"/>
      <c r="B16" s="101"/>
      <c r="C16" s="107"/>
      <c r="D16" s="139"/>
      <c r="E16" s="108"/>
      <c r="F16" s="140"/>
      <c r="G16" s="97"/>
      <c r="H16" s="97"/>
      <c r="I16" s="97"/>
      <c r="J16" s="97"/>
      <c r="K16" s="97"/>
    </row>
    <row r="17" spans="1:11" x14ac:dyDescent="0.4">
      <c r="A17" s="14"/>
      <c r="B17" s="101"/>
      <c r="C17" s="107"/>
      <c r="D17" s="139"/>
      <c r="E17" s="108"/>
      <c r="F17" s="140"/>
      <c r="G17" s="97"/>
      <c r="H17" s="97"/>
      <c r="I17" s="97"/>
      <c r="J17" s="97"/>
      <c r="K17" s="97"/>
    </row>
  </sheetData>
  <mergeCells count="2">
    <mergeCell ref="C9:D9"/>
    <mergeCell ref="E9:F9"/>
  </mergeCells>
  <hyperlinks>
    <hyperlink ref="A1" location="Index!A1" display="Back to Index" xr:uid="{212CEF04-91DF-414F-ABDA-8A0EAC1AA3EC}"/>
  </hyperlinks>
  <pageMargins left="0.7" right="0.7" top="0.75" bottom="0.75" header="0.3" footer="0.3"/>
  <pageSetup paperSize="9" orientation="portrait" r:id="rId1"/>
  <headerFooter>
    <oddFooter>&amp;C&amp;1#&amp;"Arial Black"&amp;10&amp;K000000OFFICIAL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D256-C524-4846-B071-C18D775B7C0F}">
  <sheetPr codeName="Sheet9"/>
  <dimension ref="A1:N55"/>
  <sheetViews>
    <sheetView zoomScaleNormal="100" workbookViewId="0"/>
  </sheetViews>
  <sheetFormatPr defaultColWidth="10.921875" defaultRowHeight="16.8" x14ac:dyDescent="0.4"/>
  <cols>
    <col min="1" max="1" width="12.61328125" style="3" customWidth="1"/>
    <col min="2" max="2" width="10.921875" style="3"/>
    <col min="3" max="3" width="15.3828125" style="3" customWidth="1"/>
    <col min="4" max="5" width="10.61328125" style="3" customWidth="1"/>
    <col min="6" max="6" width="12.4609375" style="3" customWidth="1"/>
    <col min="7" max="10" width="10.61328125" style="3" customWidth="1"/>
    <col min="11" max="11" width="5.3828125" style="3" customWidth="1"/>
    <col min="12" max="16384" width="10.921875" style="3"/>
  </cols>
  <sheetData>
    <row r="1" spans="1:14" ht="17.25" customHeight="1" x14ac:dyDescent="0.4">
      <c r="A1" s="4" t="s">
        <v>154</v>
      </c>
      <c r="B1" s="28"/>
      <c r="C1" s="28"/>
      <c r="D1" s="28"/>
      <c r="E1" s="28"/>
      <c r="F1" s="2"/>
      <c r="G1" s="2"/>
      <c r="H1" s="2"/>
      <c r="I1" s="41"/>
      <c r="J1" s="41"/>
      <c r="K1" s="41"/>
      <c r="L1" s="41"/>
      <c r="M1" s="41"/>
      <c r="N1" s="41"/>
    </row>
    <row r="2" spans="1:14" x14ac:dyDescent="0.4">
      <c r="A2" s="1"/>
      <c r="B2" s="28"/>
      <c r="C2" s="28"/>
      <c r="D2" s="28"/>
      <c r="E2" s="28"/>
      <c r="F2" s="2"/>
      <c r="G2" s="2"/>
      <c r="H2" s="2"/>
      <c r="I2" s="41"/>
      <c r="J2" s="41"/>
      <c r="K2" s="41"/>
      <c r="L2" s="41"/>
      <c r="M2" s="41"/>
      <c r="N2" s="41"/>
    </row>
    <row r="3" spans="1:14" x14ac:dyDescent="0.4">
      <c r="A3" s="1"/>
      <c r="B3" s="28"/>
      <c r="C3" s="28"/>
      <c r="D3" s="28"/>
      <c r="E3" s="28"/>
      <c r="F3" s="2"/>
      <c r="G3" s="2"/>
      <c r="H3" s="2"/>
      <c r="I3" s="41"/>
      <c r="J3" s="41"/>
      <c r="K3" s="41"/>
      <c r="L3" s="41"/>
      <c r="M3" s="41"/>
      <c r="N3" s="41"/>
    </row>
    <row r="4" spans="1:14" x14ac:dyDescent="0.4">
      <c r="A4" s="1"/>
      <c r="B4" s="29"/>
      <c r="C4" s="29"/>
      <c r="D4" s="29"/>
      <c r="E4" s="29"/>
      <c r="F4" s="2"/>
      <c r="G4" s="2"/>
      <c r="H4" s="2"/>
      <c r="I4" s="41"/>
      <c r="J4" s="41"/>
      <c r="K4" s="41"/>
      <c r="L4" s="41"/>
      <c r="M4" s="41"/>
      <c r="N4" s="41"/>
    </row>
    <row r="5" spans="1:14" x14ac:dyDescent="0.4">
      <c r="A5" s="32"/>
      <c r="B5" s="33"/>
      <c r="C5" s="33"/>
      <c r="D5" s="33"/>
      <c r="E5" s="33"/>
      <c r="F5" s="34"/>
      <c r="G5" s="34"/>
      <c r="H5" s="34"/>
      <c r="I5" s="35"/>
      <c r="J5" s="35"/>
      <c r="K5" s="35"/>
      <c r="L5" s="35"/>
      <c r="M5" s="35"/>
      <c r="N5" s="35"/>
    </row>
    <row r="6" spans="1:14" ht="17.25" customHeight="1" x14ac:dyDescent="0.4">
      <c r="A6" s="31"/>
      <c r="B6" s="31"/>
      <c r="C6" s="31"/>
      <c r="D6" s="31"/>
      <c r="E6" s="31"/>
      <c r="F6" s="31"/>
      <c r="G6" s="31"/>
      <c r="H6" s="31"/>
      <c r="I6" s="31"/>
      <c r="J6" s="31"/>
      <c r="K6" s="31"/>
      <c r="L6" s="31"/>
      <c r="M6" s="31"/>
      <c r="N6" s="31"/>
    </row>
    <row r="7" spans="1:14" ht="17.25" customHeight="1" x14ac:dyDescent="0.4">
      <c r="A7" s="31"/>
      <c r="B7" s="10" t="s">
        <v>700</v>
      </c>
      <c r="C7" s="15"/>
      <c r="D7" s="16"/>
      <c r="E7" s="17"/>
      <c r="F7" s="16"/>
      <c r="G7" s="31"/>
      <c r="H7" s="31"/>
      <c r="I7" s="31"/>
      <c r="J7" s="31"/>
      <c r="K7" s="31"/>
      <c r="L7" s="31"/>
      <c r="M7" s="31"/>
      <c r="N7" s="31"/>
    </row>
    <row r="8" spans="1:14" ht="17.25" customHeight="1" x14ac:dyDescent="0.4">
      <c r="A8" s="31"/>
      <c r="B8" s="10"/>
      <c r="C8" s="15"/>
      <c r="D8" s="16"/>
      <c r="E8" s="17"/>
      <c r="F8" s="16"/>
      <c r="G8" s="31"/>
      <c r="H8" s="31"/>
      <c r="I8" s="31"/>
      <c r="J8" s="31"/>
      <c r="K8" s="31"/>
      <c r="L8" s="31"/>
      <c r="M8" s="31"/>
      <c r="N8" s="31"/>
    </row>
    <row r="9" spans="1:14" ht="15.75" customHeight="1" x14ac:dyDescent="0.4">
      <c r="A9" s="31"/>
      <c r="B9" s="44" t="s">
        <v>202</v>
      </c>
      <c r="C9" s="45"/>
      <c r="D9" s="46"/>
      <c r="E9" s="46"/>
      <c r="F9" s="47" t="s">
        <v>203</v>
      </c>
      <c r="G9" s="31"/>
      <c r="H9" s="31"/>
      <c r="I9" s="31"/>
      <c r="J9" s="31"/>
      <c r="K9" s="31"/>
      <c r="L9" s="31"/>
      <c r="M9" s="31"/>
      <c r="N9" s="31"/>
    </row>
    <row r="10" spans="1:14" x14ac:dyDescent="0.4">
      <c r="A10" s="31"/>
      <c r="B10" s="50" t="s">
        <v>204</v>
      </c>
      <c r="C10" s="20"/>
      <c r="D10" s="24"/>
      <c r="E10" s="24"/>
      <c r="F10" s="51">
        <v>79385</v>
      </c>
      <c r="G10" s="6"/>
      <c r="H10" s="6"/>
      <c r="I10" s="6"/>
      <c r="J10" s="6"/>
      <c r="K10" s="399"/>
      <c r="L10" s="399"/>
      <c r="M10" s="399"/>
      <c r="N10" s="399"/>
    </row>
    <row r="11" spans="1:14" ht="17.399999999999999" x14ac:dyDescent="0.4">
      <c r="A11" s="31"/>
      <c r="B11" s="50" t="s">
        <v>205</v>
      </c>
      <c r="C11" s="20"/>
      <c r="D11" s="22"/>
      <c r="E11" s="22"/>
      <c r="F11" s="51">
        <v>44</v>
      </c>
      <c r="G11" s="6"/>
      <c r="H11" s="6"/>
      <c r="I11" s="6"/>
      <c r="J11" s="6"/>
      <c r="K11" s="399"/>
      <c r="L11" s="399"/>
      <c r="M11" s="399"/>
      <c r="N11" s="399"/>
    </row>
    <row r="12" spans="1:14" x14ac:dyDescent="0.4">
      <c r="A12" s="31"/>
      <c r="B12" s="400"/>
      <c r="C12" s="41"/>
      <c r="D12" s="18"/>
      <c r="E12" s="18"/>
      <c r="F12" s="8"/>
      <c r="G12" s="6"/>
      <c r="H12" s="6"/>
      <c r="I12" s="6"/>
      <c r="J12" s="6"/>
      <c r="K12" s="399"/>
      <c r="L12" s="399"/>
      <c r="M12" s="399"/>
      <c r="N12" s="399"/>
    </row>
    <row r="13" spans="1:14" ht="17.399999999999999" x14ac:dyDescent="0.4">
      <c r="A13" s="31"/>
      <c r="B13" s="48" t="s">
        <v>719</v>
      </c>
      <c r="C13" s="39"/>
      <c r="D13" s="25"/>
      <c r="E13" s="25"/>
      <c r="F13" s="49"/>
      <c r="G13" s="6"/>
      <c r="H13" s="6"/>
      <c r="I13" s="6"/>
      <c r="J13" s="6"/>
      <c r="K13" s="399"/>
      <c r="L13" s="399"/>
      <c r="M13" s="399"/>
      <c r="N13" s="399"/>
    </row>
    <row r="14" spans="1:14" x14ac:dyDescent="0.4">
      <c r="A14" s="31"/>
      <c r="B14" s="470" t="s">
        <v>769</v>
      </c>
      <c r="C14" s="41"/>
      <c r="D14" s="6"/>
      <c r="E14" s="6"/>
      <c r="F14" s="8">
        <v>79341</v>
      </c>
      <c r="G14" s="6"/>
      <c r="H14" s="6"/>
      <c r="I14" s="6"/>
      <c r="J14" s="6"/>
      <c r="K14" s="399"/>
      <c r="L14" s="399"/>
      <c r="M14" s="399"/>
      <c r="N14" s="399"/>
    </row>
    <row r="15" spans="1:14" x14ac:dyDescent="0.4">
      <c r="A15" s="31"/>
      <c r="B15" s="401" t="s">
        <v>206</v>
      </c>
      <c r="C15" s="41"/>
      <c r="D15" s="18"/>
      <c r="E15" s="6"/>
      <c r="F15" s="8">
        <v>680</v>
      </c>
      <c r="G15" s="6"/>
      <c r="H15" s="6"/>
      <c r="I15" s="6"/>
      <c r="J15" s="6"/>
      <c r="K15" s="399"/>
      <c r="L15" s="399"/>
      <c r="M15" s="399"/>
      <c r="N15" s="399"/>
    </row>
    <row r="16" spans="1:14" x14ac:dyDescent="0.4">
      <c r="A16" s="31"/>
      <c r="B16" s="401" t="s">
        <v>207</v>
      </c>
      <c r="C16" s="41"/>
      <c r="D16" s="6"/>
      <c r="E16" s="6"/>
      <c r="F16" s="8">
        <v>78661</v>
      </c>
      <c r="G16" s="6"/>
      <c r="H16" s="6"/>
      <c r="I16" s="6"/>
      <c r="J16" s="6"/>
      <c r="K16" s="399"/>
      <c r="L16" s="399"/>
      <c r="M16" s="399"/>
      <c r="N16" s="399"/>
    </row>
    <row r="17" spans="1:14" ht="17.399999999999999" x14ac:dyDescent="0.4">
      <c r="A17" s="31"/>
      <c r="B17" s="471" t="s">
        <v>771</v>
      </c>
      <c r="C17" s="41"/>
      <c r="D17" s="18"/>
      <c r="E17" s="18"/>
      <c r="F17" s="8">
        <v>388</v>
      </c>
      <c r="G17" s="6"/>
      <c r="H17" s="6"/>
      <c r="I17" s="6"/>
      <c r="J17" s="6"/>
      <c r="K17" s="399"/>
      <c r="L17" s="399"/>
      <c r="M17" s="399"/>
      <c r="N17" s="399"/>
    </row>
    <row r="18" spans="1:14" x14ac:dyDescent="0.4">
      <c r="A18" s="31"/>
      <c r="B18" s="401"/>
      <c r="C18" s="41"/>
      <c r="D18" s="18"/>
      <c r="E18" s="18"/>
      <c r="F18" s="8"/>
      <c r="G18" s="6"/>
      <c r="H18" s="6"/>
      <c r="I18" s="6"/>
      <c r="J18" s="6"/>
      <c r="K18" s="399"/>
      <c r="L18" s="399"/>
      <c r="M18" s="399"/>
      <c r="N18" s="399"/>
    </row>
    <row r="19" spans="1:14" ht="17.399999999999999" x14ac:dyDescent="0.4">
      <c r="A19" s="31"/>
      <c r="B19" s="48" t="s">
        <v>721</v>
      </c>
      <c r="C19" s="41"/>
      <c r="D19" s="6"/>
      <c r="E19" s="6"/>
      <c r="F19" s="8"/>
      <c r="G19" s="6"/>
      <c r="H19" s="6"/>
      <c r="I19" s="6"/>
      <c r="J19" s="6"/>
      <c r="K19" s="399"/>
      <c r="L19" s="399"/>
      <c r="M19" s="399"/>
      <c r="N19" s="399"/>
    </row>
    <row r="20" spans="1:14" ht="17.399999999999999" x14ac:dyDescent="0.4">
      <c r="A20" s="31"/>
      <c r="B20" s="436" t="s">
        <v>722</v>
      </c>
      <c r="C20" s="41"/>
      <c r="D20" s="6"/>
      <c r="E20" s="6"/>
      <c r="F20" s="8">
        <v>78953</v>
      </c>
      <c r="G20" s="6"/>
      <c r="H20" s="6"/>
      <c r="I20" s="6"/>
      <c r="J20" s="9"/>
      <c r="K20" s="399"/>
      <c r="L20" s="399"/>
      <c r="M20" s="399"/>
      <c r="N20" s="399"/>
    </row>
    <row r="21" spans="1:14" ht="17.399999999999999" x14ac:dyDescent="0.4">
      <c r="A21" s="31"/>
      <c r="B21" s="436" t="s">
        <v>723</v>
      </c>
      <c r="C21" s="41"/>
      <c r="D21" s="18"/>
      <c r="E21" s="18"/>
      <c r="F21" s="8">
        <v>78627</v>
      </c>
      <c r="G21" s="6"/>
      <c r="H21" s="6"/>
      <c r="I21" s="6"/>
      <c r="J21" s="6"/>
      <c r="K21" s="399"/>
      <c r="L21" s="399"/>
      <c r="M21" s="399"/>
      <c r="N21" s="399"/>
    </row>
    <row r="22" spans="1:14" ht="17.399999999999999" x14ac:dyDescent="0.4">
      <c r="A22" s="31"/>
      <c r="B22" s="436" t="s">
        <v>724</v>
      </c>
      <c r="C22" s="41"/>
      <c r="D22" s="6"/>
      <c r="E22" s="6"/>
      <c r="F22" s="8">
        <v>326</v>
      </c>
      <c r="G22" s="6"/>
      <c r="H22" s="6"/>
      <c r="I22" s="6"/>
      <c r="J22" s="6"/>
      <c r="K22" s="399"/>
      <c r="L22" s="399"/>
      <c r="M22" s="399"/>
      <c r="N22" s="399"/>
    </row>
    <row r="23" spans="1:14" x14ac:dyDescent="0.4">
      <c r="A23" s="31"/>
      <c r="B23" s="401"/>
      <c r="C23" s="41"/>
      <c r="D23" s="6"/>
      <c r="E23" s="6"/>
      <c r="F23" s="8"/>
      <c r="G23" s="6"/>
      <c r="H23" s="6"/>
      <c r="I23" s="6"/>
      <c r="J23" s="6"/>
      <c r="K23" s="399"/>
      <c r="L23" s="399"/>
      <c r="M23" s="399"/>
      <c r="N23" s="399"/>
    </row>
    <row r="24" spans="1:14" ht="17.399999999999999" x14ac:dyDescent="0.4">
      <c r="A24" s="31"/>
      <c r="B24" s="48" t="s">
        <v>720</v>
      </c>
      <c r="C24" s="41"/>
      <c r="D24" s="6"/>
      <c r="E24" s="6"/>
      <c r="F24" s="8"/>
      <c r="G24" s="6"/>
      <c r="H24" s="6"/>
      <c r="I24" s="6"/>
      <c r="J24" s="6"/>
      <c r="K24" s="399"/>
      <c r="L24" s="399"/>
      <c r="M24" s="399"/>
      <c r="N24" s="399"/>
    </row>
    <row r="25" spans="1:14" ht="17.399999999999999" x14ac:dyDescent="0.4">
      <c r="A25" s="31"/>
      <c r="B25" s="52" t="s">
        <v>725</v>
      </c>
      <c r="C25" s="41"/>
      <c r="D25" s="6"/>
      <c r="E25" s="6"/>
      <c r="F25" s="8">
        <v>77779</v>
      </c>
      <c r="G25" s="6"/>
      <c r="H25" s="6"/>
      <c r="I25" s="6"/>
      <c r="J25" s="6"/>
      <c r="K25" s="399"/>
      <c r="L25" s="399"/>
      <c r="M25" s="399"/>
      <c r="N25" s="399"/>
    </row>
    <row r="26" spans="1:14" x14ac:dyDescent="0.4">
      <c r="A26" s="31"/>
      <c r="B26" s="43"/>
      <c r="C26" s="41"/>
      <c r="D26" s="6"/>
      <c r="E26" s="6"/>
      <c r="F26" s="7"/>
      <c r="G26" s="6"/>
      <c r="H26" s="6"/>
      <c r="I26" s="6"/>
      <c r="J26" s="6"/>
      <c r="K26" s="399"/>
      <c r="L26" s="399"/>
      <c r="M26" s="399"/>
      <c r="N26" s="399"/>
    </row>
    <row r="27" spans="1:14" x14ac:dyDescent="0.4">
      <c r="A27" s="31"/>
      <c r="B27" s="43"/>
      <c r="C27" s="41"/>
      <c r="D27" s="6"/>
      <c r="E27" s="6"/>
      <c r="F27" s="47" t="s">
        <v>208</v>
      </c>
      <c r="G27" s="6"/>
      <c r="H27" s="6"/>
      <c r="I27" s="6"/>
      <c r="J27" s="6"/>
      <c r="K27" s="399"/>
      <c r="L27" s="399"/>
      <c r="M27" s="399"/>
      <c r="N27" s="399"/>
    </row>
    <row r="28" spans="1:14" ht="17.399999999999999" x14ac:dyDescent="0.4">
      <c r="A28" s="31"/>
      <c r="B28" s="48" t="s">
        <v>770</v>
      </c>
      <c r="C28" s="41"/>
      <c r="D28" s="6"/>
      <c r="E28" s="6"/>
      <c r="F28" s="7">
        <v>56.5</v>
      </c>
      <c r="G28" s="6"/>
      <c r="H28" s="6"/>
      <c r="I28" s="6"/>
      <c r="J28" s="6"/>
      <c r="K28" s="399"/>
      <c r="L28" s="399"/>
      <c r="M28" s="399"/>
      <c r="N28" s="399"/>
    </row>
    <row r="29" spans="1:14" x14ac:dyDescent="0.4">
      <c r="A29" s="31"/>
      <c r="B29" s="402"/>
      <c r="C29" s="7"/>
      <c r="D29" s="6"/>
      <c r="E29" s="6"/>
      <c r="F29" s="6"/>
      <c r="G29" s="6"/>
      <c r="H29" s="6"/>
      <c r="I29" s="6"/>
      <c r="J29" s="6"/>
      <c r="K29" s="399"/>
      <c r="L29" s="399"/>
      <c r="M29" s="399"/>
      <c r="N29" s="399"/>
    </row>
    <row r="30" spans="1:14" x14ac:dyDescent="0.4">
      <c r="A30" s="31"/>
      <c r="B30" s="19" t="s">
        <v>701</v>
      </c>
      <c r="C30" s="7"/>
      <c r="D30" s="18"/>
      <c r="E30" s="18"/>
      <c r="F30" s="6"/>
      <c r="G30" s="6"/>
      <c r="H30" s="6"/>
      <c r="I30" s="6"/>
      <c r="J30" s="6"/>
      <c r="K30" s="399"/>
      <c r="L30" s="399"/>
      <c r="M30" s="399"/>
      <c r="N30" s="399"/>
    </row>
    <row r="31" spans="1:14" x14ac:dyDescent="0.4">
      <c r="A31" s="31"/>
      <c r="B31" s="53" t="s">
        <v>716</v>
      </c>
      <c r="C31" s="7"/>
      <c r="D31" s="18"/>
      <c r="E31" s="6"/>
      <c r="F31" s="6"/>
      <c r="G31" s="6"/>
      <c r="H31" s="6"/>
      <c r="I31" s="6"/>
      <c r="J31" s="6"/>
      <c r="K31" s="399"/>
      <c r="L31" s="399"/>
      <c r="M31" s="399"/>
      <c r="N31" s="399"/>
    </row>
    <row r="32" spans="1:14" x14ac:dyDescent="0.4">
      <c r="A32" s="31"/>
      <c r="B32" s="53" t="s">
        <v>729</v>
      </c>
      <c r="C32" s="7"/>
      <c r="D32" s="18"/>
      <c r="E32" s="6"/>
      <c r="F32" s="6"/>
      <c r="G32" s="6"/>
      <c r="H32" s="6"/>
      <c r="I32" s="6"/>
      <c r="J32" s="6"/>
      <c r="K32" s="399"/>
      <c r="L32" s="399"/>
      <c r="M32" s="399"/>
      <c r="N32" s="399"/>
    </row>
    <row r="33" spans="1:14" x14ac:dyDescent="0.4">
      <c r="A33" s="31"/>
      <c r="B33" s="53" t="s">
        <v>726</v>
      </c>
      <c r="C33" s="7"/>
      <c r="D33" s="6"/>
      <c r="E33" s="6"/>
      <c r="F33" s="6"/>
      <c r="G33" s="6"/>
      <c r="H33" s="6"/>
      <c r="I33" s="6"/>
      <c r="J33" s="6"/>
      <c r="K33" s="399"/>
      <c r="L33" s="399"/>
      <c r="M33" s="399"/>
      <c r="N33" s="399"/>
    </row>
    <row r="34" spans="1:14" x14ac:dyDescent="0.4">
      <c r="A34" s="31"/>
      <c r="B34" s="472" t="s">
        <v>727</v>
      </c>
      <c r="C34" s="473"/>
      <c r="D34" s="473"/>
      <c r="E34" s="473"/>
      <c r="F34" s="473"/>
      <c r="G34" s="473"/>
      <c r="H34" s="473"/>
      <c r="I34" s="473"/>
      <c r="J34" s="473"/>
      <c r="K34" s="473"/>
      <c r="L34" s="473"/>
      <c r="M34" s="399"/>
      <c r="N34" s="399"/>
    </row>
    <row r="35" spans="1:14" ht="15" customHeight="1" x14ac:dyDescent="0.4">
      <c r="A35" s="31"/>
      <c r="B35" s="473"/>
      <c r="C35" s="473"/>
      <c r="D35" s="473"/>
      <c r="E35" s="473"/>
      <c r="F35" s="473"/>
      <c r="G35" s="473"/>
      <c r="H35" s="473"/>
      <c r="I35" s="473"/>
      <c r="J35" s="473"/>
      <c r="K35" s="473"/>
      <c r="L35" s="473"/>
      <c r="M35" s="399"/>
      <c r="N35" s="399"/>
    </row>
    <row r="36" spans="1:14" x14ac:dyDescent="0.4">
      <c r="A36" s="31"/>
      <c r="B36" s="472" t="s">
        <v>728</v>
      </c>
      <c r="C36" s="473"/>
      <c r="D36" s="473"/>
      <c r="E36" s="473"/>
      <c r="F36" s="473"/>
      <c r="G36" s="473"/>
      <c r="H36" s="473"/>
      <c r="I36" s="473"/>
      <c r="J36" s="473"/>
      <c r="K36" s="473"/>
      <c r="L36" s="473"/>
      <c r="M36" s="399"/>
      <c r="N36" s="399"/>
    </row>
    <row r="37" spans="1:14" x14ac:dyDescent="0.4">
      <c r="A37" s="31"/>
      <c r="B37" s="473"/>
      <c r="C37" s="473"/>
      <c r="D37" s="473"/>
      <c r="E37" s="473"/>
      <c r="F37" s="473"/>
      <c r="G37" s="473"/>
      <c r="H37" s="473"/>
      <c r="I37" s="473"/>
      <c r="J37" s="473"/>
      <c r="K37" s="473"/>
      <c r="L37" s="473"/>
      <c r="M37" s="399"/>
      <c r="N37" s="399"/>
    </row>
    <row r="38" spans="1:14" x14ac:dyDescent="0.4">
      <c r="A38" s="31"/>
      <c r="B38" s="19"/>
      <c r="C38" s="7"/>
      <c r="D38" s="6"/>
      <c r="E38" s="6"/>
      <c r="F38" s="6"/>
      <c r="G38" s="6"/>
      <c r="H38" s="6"/>
      <c r="I38" s="6"/>
      <c r="J38" s="6"/>
      <c r="K38" s="399"/>
      <c r="L38" s="399"/>
      <c r="M38" s="399"/>
      <c r="N38" s="399"/>
    </row>
    <row r="39" spans="1:14" x14ac:dyDescent="0.4">
      <c r="A39" s="31"/>
      <c r="B39" s="402"/>
      <c r="C39" s="7"/>
      <c r="D39" s="6"/>
      <c r="E39" s="6"/>
      <c r="F39" s="6"/>
      <c r="G39" s="6"/>
      <c r="H39" s="6"/>
      <c r="I39" s="6"/>
      <c r="J39" s="6"/>
      <c r="K39" s="399"/>
      <c r="L39" s="399"/>
      <c r="M39" s="399"/>
      <c r="N39" s="399"/>
    </row>
    <row r="55" ht="33.75" customHeight="1" x14ac:dyDescent="0.4"/>
  </sheetData>
  <mergeCells count="2">
    <mergeCell ref="B34:L35"/>
    <mergeCell ref="B36:L37"/>
  </mergeCells>
  <hyperlinks>
    <hyperlink ref="A1" location="Index!A1" display="Back to Index" xr:uid="{69B37075-03F4-43D5-9CCD-C4152495F1FC}"/>
  </hyperlinks>
  <pageMargins left="0.7" right="0.7" top="0.75" bottom="0.75" header="0.3" footer="0.3"/>
  <pageSetup paperSize="9" orientation="portrait" r:id="rId1"/>
  <headerFooter>
    <oddFooter>&amp;C&amp;1#&amp;"Arial Black"&amp;10&amp;K000000OFFICIAL</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D2DF8-4DB6-4A3C-B14A-05DE70815470}">
  <sheetPr codeName="Sheet27"/>
  <dimension ref="A1:K16"/>
  <sheetViews>
    <sheetView zoomScaleNormal="100" workbookViewId="0"/>
  </sheetViews>
  <sheetFormatPr defaultColWidth="8.61328125" defaultRowHeight="16.8" x14ac:dyDescent="0.4"/>
  <cols>
    <col min="1" max="1" width="12.61328125" style="3" customWidth="1"/>
    <col min="2" max="2" width="23.15234375" style="3" customWidth="1"/>
    <col min="3" max="11" width="10.921875" style="3" customWidth="1"/>
    <col min="12" max="16384" width="8.61328125" style="3"/>
  </cols>
  <sheetData>
    <row r="1" spans="1:11" x14ac:dyDescent="0.4">
      <c r="A1" s="4" t="s">
        <v>154</v>
      </c>
      <c r="B1" s="28"/>
      <c r="C1" s="28"/>
      <c r="D1" s="28"/>
      <c r="E1" s="2"/>
      <c r="F1" s="41"/>
      <c r="G1" s="41"/>
      <c r="H1" s="41"/>
      <c r="I1" s="41"/>
      <c r="J1" s="41"/>
      <c r="K1" s="41"/>
    </row>
    <row r="2" spans="1:11" x14ac:dyDescent="0.4">
      <c r="A2" s="1"/>
      <c r="B2" s="28"/>
      <c r="C2" s="28"/>
      <c r="D2" s="28"/>
      <c r="E2" s="2"/>
      <c r="F2" s="41"/>
      <c r="G2" s="41"/>
      <c r="H2" s="41"/>
      <c r="I2" s="41"/>
      <c r="J2" s="41"/>
      <c r="K2" s="41"/>
    </row>
    <row r="3" spans="1:11" x14ac:dyDescent="0.4">
      <c r="A3" s="1"/>
      <c r="B3" s="28"/>
      <c r="C3" s="28"/>
      <c r="D3" s="28"/>
      <c r="E3" s="2"/>
      <c r="F3" s="41"/>
      <c r="G3" s="41"/>
      <c r="H3" s="41"/>
      <c r="I3" s="41"/>
      <c r="J3" s="41"/>
      <c r="K3" s="41"/>
    </row>
    <row r="4" spans="1:11" x14ac:dyDescent="0.4">
      <c r="A4" s="1"/>
      <c r="B4" s="29"/>
      <c r="C4" s="29"/>
      <c r="D4" s="29"/>
      <c r="E4" s="2"/>
      <c r="F4" s="41"/>
      <c r="G4" s="41"/>
      <c r="H4" s="41"/>
      <c r="I4" s="41"/>
      <c r="J4" s="41"/>
      <c r="K4" s="41"/>
    </row>
    <row r="5" spans="1:11" x14ac:dyDescent="0.4">
      <c r="A5" s="32"/>
      <c r="B5" s="33"/>
      <c r="C5" s="33"/>
      <c r="D5" s="33"/>
      <c r="E5" s="34"/>
      <c r="F5" s="35"/>
      <c r="G5" s="35"/>
      <c r="H5" s="35"/>
      <c r="I5" s="35"/>
      <c r="J5" s="35"/>
      <c r="K5" s="35"/>
    </row>
    <row r="6" spans="1:11" x14ac:dyDescent="0.4">
      <c r="A6" s="31"/>
      <c r="B6" s="31"/>
      <c r="C6" s="31"/>
      <c r="D6" s="31"/>
      <c r="E6" s="31"/>
      <c r="F6" s="31"/>
      <c r="G6" s="31"/>
      <c r="H6" s="31"/>
      <c r="I6" s="31"/>
      <c r="J6" s="31"/>
      <c r="K6" s="31"/>
    </row>
    <row r="7" spans="1:11" x14ac:dyDescent="0.4">
      <c r="A7" s="31"/>
      <c r="B7" s="10" t="s">
        <v>392</v>
      </c>
      <c r="C7" s="27"/>
      <c r="D7" s="17"/>
      <c r="E7" s="31"/>
      <c r="F7" s="31"/>
      <c r="G7" s="31"/>
      <c r="H7" s="31"/>
      <c r="I7" s="31"/>
      <c r="J7" s="31"/>
      <c r="K7" s="31"/>
    </row>
    <row r="8" spans="1:11" x14ac:dyDescent="0.4">
      <c r="A8" s="31"/>
      <c r="B8" s="10"/>
      <c r="C8" s="16"/>
      <c r="D8" s="17"/>
      <c r="E8" s="31"/>
      <c r="F8" s="31"/>
      <c r="G8" s="31"/>
      <c r="H8" s="31"/>
      <c r="I8" s="31"/>
      <c r="J8" s="31"/>
      <c r="K8" s="31"/>
    </row>
    <row r="9" spans="1:11" x14ac:dyDescent="0.4">
      <c r="A9" s="31"/>
      <c r="B9" s="21" t="s">
        <v>216</v>
      </c>
      <c r="C9" s="21">
        <v>1990</v>
      </c>
      <c r="D9" s="21">
        <v>2000</v>
      </c>
      <c r="E9" s="21">
        <v>2010</v>
      </c>
      <c r="F9" s="21">
        <v>2015</v>
      </c>
      <c r="G9" s="21">
        <v>2016</v>
      </c>
      <c r="H9" s="21">
        <v>2017</v>
      </c>
      <c r="I9" s="21">
        <v>2018</v>
      </c>
      <c r="J9" s="21">
        <v>2019</v>
      </c>
      <c r="K9" s="31"/>
    </row>
    <row r="10" spans="1:11" ht="17.399999999999999" x14ac:dyDescent="0.4">
      <c r="A10" s="31"/>
      <c r="B10" s="37" t="s">
        <v>393</v>
      </c>
      <c r="C10" s="157" t="s">
        <v>394</v>
      </c>
      <c r="D10" s="157" t="s">
        <v>394</v>
      </c>
      <c r="E10" s="115">
        <v>45</v>
      </c>
      <c r="F10" s="115">
        <v>74</v>
      </c>
      <c r="G10" s="115">
        <v>77</v>
      </c>
      <c r="H10" s="115">
        <v>54</v>
      </c>
      <c r="I10" s="115">
        <v>87</v>
      </c>
      <c r="J10" s="115" t="s">
        <v>395</v>
      </c>
      <c r="K10" s="399"/>
    </row>
    <row r="11" spans="1:11" x14ac:dyDescent="0.4">
      <c r="A11" s="31"/>
      <c r="B11" s="156" t="s">
        <v>396</v>
      </c>
      <c r="C11" s="158" t="s">
        <v>394</v>
      </c>
      <c r="D11" s="158" t="s">
        <v>394</v>
      </c>
      <c r="E11" s="158">
        <v>0.1</v>
      </c>
      <c r="F11" s="158">
        <v>0.1</v>
      </c>
      <c r="G11" s="158">
        <v>9.7076362536088451E-2</v>
      </c>
      <c r="H11" s="158">
        <v>6.9030757037302173E-2</v>
      </c>
      <c r="I11" s="158">
        <v>0.11246848943184022</v>
      </c>
      <c r="J11" s="158">
        <v>9.7712750228210701E-2</v>
      </c>
      <c r="K11" s="399"/>
    </row>
    <row r="12" spans="1:11" x14ac:dyDescent="0.4">
      <c r="A12" s="31"/>
      <c r="B12" s="37" t="s">
        <v>397</v>
      </c>
      <c r="C12" s="115">
        <v>181</v>
      </c>
      <c r="D12" s="115">
        <v>114</v>
      </c>
      <c r="E12" s="115">
        <v>262</v>
      </c>
      <c r="F12" s="115">
        <v>250</v>
      </c>
      <c r="G12" s="115">
        <v>204</v>
      </c>
      <c r="H12" s="115">
        <v>199</v>
      </c>
      <c r="I12" s="115">
        <v>213</v>
      </c>
      <c r="J12" s="115">
        <v>193</v>
      </c>
      <c r="K12" s="399"/>
    </row>
    <row r="13" spans="1:11" x14ac:dyDescent="0.4">
      <c r="A13" s="31"/>
      <c r="B13" s="156" t="s">
        <v>396</v>
      </c>
      <c r="C13" s="158">
        <v>0.3</v>
      </c>
      <c r="D13" s="158">
        <v>0.2</v>
      </c>
      <c r="E13" s="158">
        <v>0.4</v>
      </c>
      <c r="F13" s="158">
        <v>0.3</v>
      </c>
      <c r="G13" s="158">
        <v>0.25718932412158502</v>
      </c>
      <c r="H13" s="158">
        <v>0.25439112315598394</v>
      </c>
      <c r="I13" s="158">
        <v>0.27535388791933296</v>
      </c>
      <c r="J13" s="158">
        <v>0.24813895781637718</v>
      </c>
      <c r="K13" s="399"/>
    </row>
    <row r="14" spans="1:11" x14ac:dyDescent="0.4">
      <c r="A14" s="31"/>
      <c r="B14" s="50"/>
      <c r="C14" s="62"/>
      <c r="D14" s="62"/>
      <c r="E14" s="62"/>
      <c r="F14" s="62"/>
      <c r="G14" s="62"/>
      <c r="H14" s="61"/>
      <c r="I14" s="61"/>
      <c r="J14" s="399"/>
      <c r="K14" s="399"/>
    </row>
    <row r="15" spans="1:11" x14ac:dyDescent="0.4">
      <c r="A15" s="31"/>
      <c r="B15" s="385" t="s">
        <v>741</v>
      </c>
      <c r="C15" s="82"/>
      <c r="D15" s="82"/>
      <c r="E15" s="82"/>
      <c r="F15" s="82"/>
      <c r="G15" s="82"/>
      <c r="H15" s="82"/>
      <c r="I15" s="82"/>
      <c r="J15" s="399"/>
      <c r="K15" s="399"/>
    </row>
    <row r="16" spans="1:11" x14ac:dyDescent="0.4">
      <c r="A16" s="31"/>
      <c r="B16" s="48"/>
      <c r="C16" s="82"/>
      <c r="D16" s="82"/>
      <c r="E16" s="82"/>
      <c r="F16" s="82"/>
      <c r="G16" s="82"/>
      <c r="H16" s="82"/>
      <c r="I16" s="82"/>
      <c r="J16" s="399"/>
      <c r="K16" s="399"/>
    </row>
  </sheetData>
  <hyperlinks>
    <hyperlink ref="A1" location="Index!A1" display="Back to Index" xr:uid="{A7B900AB-6429-43B7-85F6-3CB6C69D684A}"/>
  </hyperlinks>
  <pageMargins left="0.7" right="0.7" top="0.75" bottom="0.75" header="0.3" footer="0.3"/>
  <pageSetup paperSize="9" orientation="portrait" r:id="rId1"/>
  <headerFooter>
    <oddFooter>&amp;C&amp;1#&amp;"Arial Black"&amp;10&amp;K000000OFFICIAL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C784D-A3C0-4E8D-BC01-6B9054065C54}">
  <sheetPr codeName="Sheet28"/>
  <dimension ref="A1:K20"/>
  <sheetViews>
    <sheetView zoomScaleNormal="100" workbookViewId="0"/>
  </sheetViews>
  <sheetFormatPr defaultColWidth="8.61328125" defaultRowHeight="16.8" x14ac:dyDescent="0.4"/>
  <cols>
    <col min="1" max="1" width="12.61328125" style="3" customWidth="1"/>
    <col min="2" max="2" width="16.15234375" style="3" customWidth="1"/>
    <col min="3" max="8" width="9.61328125" style="3" customWidth="1"/>
    <col min="9" max="9" width="8.15234375" style="3" customWidth="1"/>
    <col min="10" max="16384" width="8.61328125" style="3"/>
  </cols>
  <sheetData>
    <row r="1" spans="1:11" x14ac:dyDescent="0.4">
      <c r="A1" s="4" t="s">
        <v>154</v>
      </c>
      <c r="B1" s="28"/>
      <c r="C1" s="28"/>
      <c r="D1" s="28"/>
      <c r="E1" s="2"/>
      <c r="F1" s="41"/>
      <c r="G1" s="41"/>
      <c r="H1" s="41"/>
      <c r="I1" s="41"/>
      <c r="J1" s="41"/>
      <c r="K1" s="41"/>
    </row>
    <row r="2" spans="1:11" x14ac:dyDescent="0.4">
      <c r="A2" s="1"/>
      <c r="B2" s="28"/>
      <c r="C2" s="28"/>
      <c r="D2" s="28"/>
      <c r="E2" s="2"/>
      <c r="F2" s="41"/>
      <c r="G2" s="41"/>
      <c r="H2" s="41"/>
      <c r="I2" s="41"/>
      <c r="J2" s="41"/>
      <c r="K2" s="41"/>
    </row>
    <row r="3" spans="1:11" x14ac:dyDescent="0.4">
      <c r="A3" s="1"/>
      <c r="B3" s="28"/>
      <c r="C3" s="28"/>
      <c r="D3" s="28"/>
      <c r="E3" s="2"/>
      <c r="F3" s="41"/>
      <c r="G3" s="41"/>
      <c r="H3" s="41"/>
      <c r="I3" s="41"/>
      <c r="J3" s="41"/>
      <c r="K3" s="41"/>
    </row>
    <row r="4" spans="1:11" x14ac:dyDescent="0.4">
      <c r="A4" s="1"/>
      <c r="B4" s="29"/>
      <c r="C4" s="29"/>
      <c r="D4" s="29"/>
      <c r="E4" s="2"/>
      <c r="F4" s="41"/>
      <c r="G4" s="41"/>
      <c r="H4" s="41"/>
      <c r="I4" s="41"/>
      <c r="J4" s="41"/>
      <c r="K4" s="41"/>
    </row>
    <row r="5" spans="1:11" x14ac:dyDescent="0.4">
      <c r="A5" s="32"/>
      <c r="B5" s="33"/>
      <c r="C5" s="33"/>
      <c r="D5" s="33"/>
      <c r="E5" s="34"/>
      <c r="F5" s="35"/>
      <c r="G5" s="35"/>
      <c r="H5" s="35"/>
      <c r="I5" s="35"/>
      <c r="J5" s="35"/>
      <c r="K5" s="35"/>
    </row>
    <row r="6" spans="1:11" x14ac:dyDescent="0.4">
      <c r="A6" s="31"/>
      <c r="B6" s="31"/>
      <c r="C6" s="31"/>
      <c r="D6" s="31"/>
      <c r="E6" s="31"/>
      <c r="F6" s="31"/>
      <c r="G6" s="31"/>
      <c r="H6" s="31"/>
      <c r="I6" s="31"/>
      <c r="J6" s="31"/>
      <c r="K6" s="31"/>
    </row>
    <row r="7" spans="1:11" x14ac:dyDescent="0.4">
      <c r="A7" s="31"/>
      <c r="B7" s="10" t="s">
        <v>398</v>
      </c>
      <c r="C7" s="27"/>
      <c r="D7" s="17"/>
      <c r="E7" s="31"/>
      <c r="F7" s="31"/>
      <c r="G7" s="31"/>
      <c r="H7" s="31"/>
      <c r="I7" s="31"/>
      <c r="J7" s="31"/>
      <c r="K7" s="31"/>
    </row>
    <row r="8" spans="1:11" x14ac:dyDescent="0.4">
      <c r="A8" s="31"/>
      <c r="B8" s="10"/>
      <c r="C8" s="16"/>
      <c r="D8" s="17"/>
      <c r="E8" s="31"/>
      <c r="F8" s="31"/>
      <c r="G8" s="31"/>
      <c r="H8" s="31"/>
      <c r="I8" s="31"/>
      <c r="J8" s="31"/>
      <c r="K8" s="31"/>
    </row>
    <row r="9" spans="1:11" x14ac:dyDescent="0.4">
      <c r="A9" s="31"/>
      <c r="B9" s="21" t="s">
        <v>399</v>
      </c>
      <c r="C9" s="21">
        <v>1990</v>
      </c>
      <c r="D9" s="21">
        <v>2000</v>
      </c>
      <c r="E9" s="21">
        <v>2010</v>
      </c>
      <c r="F9" s="21">
        <v>2015</v>
      </c>
      <c r="G9" s="21">
        <v>2016</v>
      </c>
      <c r="H9" s="21">
        <v>2017</v>
      </c>
      <c r="I9" s="21">
        <v>2018</v>
      </c>
      <c r="J9" s="21">
        <v>2019</v>
      </c>
      <c r="K9" s="31"/>
    </row>
    <row r="10" spans="1:11" x14ac:dyDescent="0.4">
      <c r="A10" s="31"/>
      <c r="B10" s="37" t="s">
        <v>400</v>
      </c>
      <c r="C10" s="157">
        <v>40.799999999999997</v>
      </c>
      <c r="D10" s="157">
        <v>41.7</v>
      </c>
      <c r="E10" s="157">
        <v>43.7</v>
      </c>
      <c r="F10" s="157">
        <v>43.820094659944438</v>
      </c>
      <c r="G10" s="157">
        <v>44</v>
      </c>
      <c r="H10" s="157">
        <v>43.3</v>
      </c>
      <c r="I10" s="157">
        <v>43.5</v>
      </c>
      <c r="J10" s="157">
        <v>44.1</v>
      </c>
      <c r="K10" s="399"/>
    </row>
    <row r="11" spans="1:11" x14ac:dyDescent="0.4">
      <c r="A11" s="31"/>
      <c r="B11" s="220" t="s">
        <v>401</v>
      </c>
      <c r="C11" s="157">
        <v>33.299999999999997</v>
      </c>
      <c r="D11" s="157">
        <v>34.6</v>
      </c>
      <c r="E11" s="157">
        <v>34.5</v>
      </c>
      <c r="F11" s="157">
        <v>35.970778886716744</v>
      </c>
      <c r="G11" s="157">
        <v>36.1</v>
      </c>
      <c r="H11" s="157">
        <v>36.299999999999997</v>
      </c>
      <c r="I11" s="157">
        <v>36.5</v>
      </c>
      <c r="J11" s="157">
        <v>36.299999999999997</v>
      </c>
      <c r="K11" s="399"/>
    </row>
    <row r="12" spans="1:11" x14ac:dyDescent="0.4">
      <c r="A12" s="31"/>
      <c r="B12" s="37" t="s">
        <v>402</v>
      </c>
      <c r="C12" s="157">
        <v>17</v>
      </c>
      <c r="D12" s="157">
        <v>15.7</v>
      </c>
      <c r="E12" s="157">
        <v>14.2</v>
      </c>
      <c r="F12" s="157">
        <v>13.227955550982612</v>
      </c>
      <c r="G12" s="157">
        <v>13</v>
      </c>
      <c r="H12" s="157">
        <v>13.3</v>
      </c>
      <c r="I12" s="157">
        <v>13.2</v>
      </c>
      <c r="J12" s="157">
        <v>13.1</v>
      </c>
      <c r="K12" s="399"/>
    </row>
    <row r="13" spans="1:11" x14ac:dyDescent="0.4">
      <c r="A13" s="31"/>
      <c r="B13" s="220" t="s">
        <v>403</v>
      </c>
      <c r="C13" s="157">
        <v>5.9</v>
      </c>
      <c r="D13" s="157">
        <v>5.2</v>
      </c>
      <c r="E13" s="157">
        <v>4.7</v>
      </c>
      <c r="F13" s="157">
        <v>4.2301162671056689</v>
      </c>
      <c r="G13" s="157">
        <v>4.2</v>
      </c>
      <c r="H13" s="157">
        <v>4.3</v>
      </c>
      <c r="I13" s="157">
        <v>4</v>
      </c>
      <c r="J13" s="157">
        <v>4</v>
      </c>
      <c r="K13" s="399"/>
    </row>
    <row r="14" spans="1:11" x14ac:dyDescent="0.4">
      <c r="A14" s="31"/>
      <c r="B14" s="50" t="s">
        <v>404</v>
      </c>
      <c r="C14" s="62">
        <v>1.9</v>
      </c>
      <c r="D14" s="62">
        <v>1.7</v>
      </c>
      <c r="E14" s="62">
        <v>1.6</v>
      </c>
      <c r="F14" s="61">
        <v>1.5047844428439139</v>
      </c>
      <c r="G14" s="61">
        <v>1.5</v>
      </c>
      <c r="H14" s="61">
        <v>1.5</v>
      </c>
      <c r="I14" s="61">
        <v>1.5</v>
      </c>
      <c r="J14" s="61">
        <v>1.5</v>
      </c>
      <c r="K14" s="399"/>
    </row>
    <row r="15" spans="1:11" x14ac:dyDescent="0.4">
      <c r="A15" s="31"/>
      <c r="B15" s="50" t="s">
        <v>405</v>
      </c>
      <c r="C15" s="133">
        <v>1.1000000000000001</v>
      </c>
      <c r="D15" s="133">
        <v>1.2</v>
      </c>
      <c r="E15" s="133">
        <v>1.3</v>
      </c>
      <c r="F15" s="133">
        <v>1.2449840518571871</v>
      </c>
      <c r="G15" s="61">
        <v>1.2</v>
      </c>
      <c r="H15" s="61">
        <v>1.2</v>
      </c>
      <c r="I15" s="61">
        <v>1.2000000000000002</v>
      </c>
      <c r="J15" s="61">
        <v>1.0999999999999999</v>
      </c>
      <c r="K15" s="399"/>
    </row>
    <row r="16" spans="1:11" x14ac:dyDescent="0.4">
      <c r="A16" s="31"/>
      <c r="B16" s="48"/>
      <c r="C16" s="82"/>
      <c r="D16" s="82"/>
      <c r="E16" s="82"/>
      <c r="F16" s="82"/>
      <c r="G16" s="399"/>
      <c r="H16" s="399"/>
      <c r="I16" s="399"/>
      <c r="J16" s="399"/>
      <c r="K16" s="399"/>
    </row>
    <row r="17" spans="1:11" x14ac:dyDescent="0.4">
      <c r="A17" s="31"/>
      <c r="B17" s="48"/>
      <c r="C17" s="82"/>
      <c r="D17" s="82"/>
      <c r="E17" s="82"/>
      <c r="F17" s="82"/>
      <c r="G17" s="399"/>
      <c r="H17" s="399"/>
      <c r="I17" s="399"/>
      <c r="J17" s="399"/>
      <c r="K17" s="399"/>
    </row>
    <row r="18" spans="1:11" x14ac:dyDescent="0.4">
      <c r="A18" s="31"/>
      <c r="B18" s="48"/>
      <c r="C18" s="82"/>
      <c r="D18" s="82"/>
      <c r="E18" s="82"/>
      <c r="F18" s="82"/>
      <c r="G18" s="399"/>
      <c r="H18" s="399"/>
      <c r="I18" s="399"/>
      <c r="J18" s="399"/>
      <c r="K18" s="399"/>
    </row>
    <row r="19" spans="1:11" x14ac:dyDescent="0.4">
      <c r="A19" s="31"/>
      <c r="B19" s="48"/>
      <c r="C19" s="82"/>
      <c r="D19" s="82"/>
      <c r="E19" s="82"/>
      <c r="F19" s="82"/>
      <c r="G19" s="399"/>
      <c r="H19" s="399"/>
      <c r="I19" s="399"/>
      <c r="J19" s="399"/>
      <c r="K19" s="399"/>
    </row>
    <row r="20" spans="1:11" x14ac:dyDescent="0.4">
      <c r="A20" s="31"/>
      <c r="B20" s="48"/>
      <c r="C20" s="82"/>
      <c r="D20" s="82"/>
      <c r="E20" s="82"/>
      <c r="F20" s="82"/>
      <c r="G20" s="399"/>
      <c r="H20" s="399"/>
      <c r="I20" s="399"/>
      <c r="J20" s="399"/>
      <c r="K20" s="399"/>
    </row>
  </sheetData>
  <hyperlinks>
    <hyperlink ref="A1" location="Index!A1" display="Back to Index" xr:uid="{FC6EBA19-46D2-4377-B44A-D916BC635BF0}"/>
  </hyperlinks>
  <pageMargins left="0.7" right="0.7" top="0.75" bottom="0.75" header="0.3" footer="0.3"/>
  <pageSetup paperSize="9" orientation="portrait" r:id="rId1"/>
  <headerFooter>
    <oddFooter>&amp;C&amp;1#&amp;"Arial Black"&amp;10&amp;K000000OFFICIAL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EE5B-DD1B-4659-9639-AD0A00555BD5}">
  <sheetPr codeName="Sheet29"/>
  <dimension ref="A1:S44"/>
  <sheetViews>
    <sheetView zoomScaleNormal="100" workbookViewId="0"/>
  </sheetViews>
  <sheetFormatPr defaultColWidth="8.61328125" defaultRowHeight="16.8" x14ac:dyDescent="0.4"/>
  <cols>
    <col min="1" max="1" width="12.61328125" style="3" customWidth="1"/>
    <col min="2" max="14" width="10.921875" style="3" customWidth="1"/>
    <col min="15" max="16384" width="8.61328125" style="3"/>
  </cols>
  <sheetData>
    <row r="1" spans="1:19" x14ac:dyDescent="0.4">
      <c r="A1" s="4" t="s">
        <v>154</v>
      </c>
      <c r="B1" s="28"/>
      <c r="C1" s="28"/>
      <c r="D1" s="28"/>
      <c r="E1" s="2"/>
      <c r="F1" s="2"/>
      <c r="G1" s="2"/>
      <c r="H1" s="41"/>
      <c r="I1" s="41"/>
      <c r="J1" s="41"/>
      <c r="K1" s="41"/>
      <c r="L1" s="41"/>
      <c r="M1" s="41"/>
      <c r="N1" s="41"/>
      <c r="O1" s="41"/>
      <c r="P1" s="41"/>
      <c r="Q1" s="41"/>
      <c r="R1" s="41"/>
      <c r="S1" s="41"/>
    </row>
    <row r="2" spans="1:19" x14ac:dyDescent="0.4">
      <c r="A2" s="1"/>
      <c r="B2" s="28"/>
      <c r="C2" s="28"/>
      <c r="D2" s="28"/>
      <c r="E2" s="2"/>
      <c r="F2" s="2"/>
      <c r="G2" s="2"/>
      <c r="H2" s="41"/>
      <c r="I2" s="41"/>
      <c r="J2" s="41"/>
      <c r="K2" s="41"/>
      <c r="L2" s="41"/>
      <c r="M2" s="41"/>
      <c r="N2" s="41"/>
      <c r="O2" s="41"/>
      <c r="P2" s="41"/>
      <c r="Q2" s="41"/>
      <c r="R2" s="41"/>
      <c r="S2" s="41"/>
    </row>
    <row r="3" spans="1:19" x14ac:dyDescent="0.4">
      <c r="A3" s="1"/>
      <c r="B3" s="28"/>
      <c r="C3" s="28"/>
      <c r="D3" s="28"/>
      <c r="E3" s="2"/>
      <c r="F3" s="2"/>
      <c r="G3" s="2"/>
      <c r="H3" s="41"/>
      <c r="I3" s="41"/>
      <c r="J3" s="41"/>
      <c r="K3" s="41"/>
      <c r="L3" s="41"/>
      <c r="M3" s="41"/>
      <c r="N3" s="41"/>
      <c r="O3" s="41"/>
      <c r="P3" s="41"/>
      <c r="Q3" s="41"/>
      <c r="R3" s="41"/>
      <c r="S3" s="41"/>
    </row>
    <row r="4" spans="1:19" x14ac:dyDescent="0.4">
      <c r="A4" s="1"/>
      <c r="B4" s="29"/>
      <c r="C4" s="29"/>
      <c r="D4" s="29"/>
      <c r="E4" s="2"/>
      <c r="F4" s="2"/>
      <c r="G4" s="2"/>
      <c r="H4" s="41"/>
      <c r="I4" s="41"/>
      <c r="J4" s="41"/>
      <c r="K4" s="41"/>
      <c r="L4" s="41"/>
      <c r="M4" s="41"/>
      <c r="N4" s="41"/>
      <c r="O4" s="41"/>
      <c r="P4" s="41"/>
      <c r="Q4" s="41"/>
      <c r="R4" s="41"/>
      <c r="S4" s="41"/>
    </row>
    <row r="5" spans="1:19" x14ac:dyDescent="0.4">
      <c r="A5" s="32"/>
      <c r="B5" s="33"/>
      <c r="C5" s="33"/>
      <c r="D5" s="33"/>
      <c r="E5" s="34"/>
      <c r="F5" s="34"/>
      <c r="G5" s="34"/>
      <c r="H5" s="35"/>
      <c r="I5" s="35"/>
      <c r="J5" s="35"/>
      <c r="K5" s="35"/>
      <c r="L5" s="35"/>
      <c r="M5" s="35"/>
      <c r="N5" s="35"/>
      <c r="O5" s="35"/>
      <c r="P5" s="35"/>
      <c r="Q5" s="35"/>
      <c r="R5" s="35"/>
      <c r="S5" s="35"/>
    </row>
    <row r="6" spans="1:19" x14ac:dyDescent="0.4">
      <c r="A6" s="31"/>
      <c r="B6" s="31"/>
      <c r="C6" s="31"/>
      <c r="D6" s="31"/>
      <c r="E6" s="31"/>
      <c r="F6" s="31"/>
      <c r="G6" s="31"/>
      <c r="H6" s="31"/>
      <c r="I6" s="31"/>
      <c r="J6" s="31"/>
      <c r="K6" s="31"/>
      <c r="L6" s="31"/>
      <c r="M6" s="31"/>
      <c r="N6" s="31"/>
      <c r="O6" s="31"/>
      <c r="P6" s="31"/>
      <c r="Q6" s="31"/>
      <c r="R6" s="31"/>
      <c r="S6" s="31"/>
    </row>
    <row r="7" spans="1:19" x14ac:dyDescent="0.4">
      <c r="A7" s="31"/>
      <c r="B7" s="10" t="s">
        <v>406</v>
      </c>
      <c r="C7" s="343"/>
      <c r="D7" s="17"/>
      <c r="E7" s="16"/>
      <c r="F7" s="31"/>
      <c r="G7" s="31"/>
      <c r="H7" s="31"/>
      <c r="I7" s="31"/>
      <c r="J7" s="31"/>
      <c r="K7" s="31"/>
      <c r="L7" s="31"/>
      <c r="M7" s="31"/>
      <c r="N7" s="31"/>
      <c r="O7" s="31"/>
      <c r="P7" s="31"/>
      <c r="Q7" s="31"/>
      <c r="R7" s="31"/>
      <c r="S7" s="31"/>
    </row>
    <row r="8" spans="1:19" x14ac:dyDescent="0.4">
      <c r="A8" s="31"/>
      <c r="B8" s="10"/>
      <c r="C8" s="27"/>
      <c r="D8" s="17"/>
      <c r="E8" s="16"/>
      <c r="F8" s="31"/>
      <c r="G8" s="31"/>
      <c r="H8" s="31"/>
      <c r="I8" s="31"/>
      <c r="J8" s="31"/>
      <c r="K8" s="31"/>
      <c r="L8" s="31"/>
      <c r="M8" s="31"/>
      <c r="N8" s="31"/>
      <c r="O8" s="31"/>
      <c r="P8" s="31"/>
      <c r="Q8" s="31"/>
      <c r="R8" s="31"/>
      <c r="S8" s="31"/>
    </row>
    <row r="9" spans="1:19" x14ac:dyDescent="0.4">
      <c r="A9" s="31"/>
      <c r="B9" s="10"/>
      <c r="C9" s="27"/>
      <c r="D9" s="17"/>
      <c r="E9" s="16"/>
      <c r="F9" s="31"/>
      <c r="G9" s="31"/>
      <c r="H9" s="31"/>
      <c r="I9" s="31"/>
      <c r="J9" s="31"/>
      <c r="K9" s="31"/>
      <c r="L9" s="31"/>
      <c r="M9" s="31"/>
      <c r="N9" s="31"/>
      <c r="O9" s="31"/>
      <c r="P9" s="31"/>
      <c r="Q9" s="31"/>
      <c r="R9" s="31"/>
      <c r="S9" s="31"/>
    </row>
    <row r="10" spans="1:19" x14ac:dyDescent="0.4">
      <c r="A10" s="31"/>
      <c r="B10" s="10"/>
      <c r="C10" s="27"/>
      <c r="D10" s="17"/>
      <c r="E10" s="16"/>
      <c r="F10" s="31"/>
      <c r="G10" s="31"/>
      <c r="H10" s="31"/>
      <c r="I10" s="31"/>
      <c r="J10" s="31"/>
      <c r="K10" s="31"/>
      <c r="L10" s="31"/>
      <c r="M10" s="31"/>
      <c r="N10" s="31"/>
      <c r="O10" s="31"/>
      <c r="P10" s="31"/>
      <c r="Q10" s="31"/>
      <c r="R10" s="31"/>
      <c r="S10" s="31"/>
    </row>
    <row r="11" spans="1:19" x14ac:dyDescent="0.4">
      <c r="A11" s="31"/>
      <c r="B11" s="10"/>
      <c r="C11" s="27"/>
      <c r="D11" s="17"/>
      <c r="E11" s="16"/>
      <c r="F11" s="31"/>
      <c r="G11" s="31"/>
      <c r="H11" s="31"/>
      <c r="I11" s="31"/>
      <c r="J11" s="31"/>
      <c r="K11" s="31"/>
      <c r="L11" s="31"/>
      <c r="M11" s="31"/>
      <c r="N11" s="31"/>
      <c r="O11" s="31"/>
      <c r="P11" s="31"/>
      <c r="Q11" s="31"/>
      <c r="R11" s="31"/>
      <c r="S11" s="31"/>
    </row>
    <row r="12" spans="1:19" x14ac:dyDescent="0.4">
      <c r="A12" s="31"/>
      <c r="B12" s="10"/>
      <c r="C12" s="27"/>
      <c r="D12" s="17"/>
      <c r="E12" s="16"/>
      <c r="F12" s="31"/>
      <c r="G12" s="31"/>
      <c r="H12" s="31"/>
      <c r="I12" s="31"/>
      <c r="J12" s="31"/>
      <c r="K12" s="31"/>
      <c r="L12" s="31"/>
      <c r="M12" s="31"/>
      <c r="N12" s="31"/>
      <c r="O12" s="31"/>
      <c r="P12" s="31"/>
      <c r="Q12" s="31"/>
      <c r="R12" s="31"/>
      <c r="S12" s="31"/>
    </row>
    <row r="13" spans="1:19" x14ac:dyDescent="0.4">
      <c r="A13" s="31"/>
      <c r="B13" s="10"/>
      <c r="C13" s="27"/>
      <c r="D13" s="17"/>
      <c r="E13" s="16"/>
      <c r="F13" s="31"/>
      <c r="G13" s="31"/>
      <c r="H13" s="31"/>
      <c r="I13" s="31"/>
      <c r="J13" s="31"/>
      <c r="K13" s="31"/>
      <c r="L13" s="31"/>
      <c r="M13" s="31"/>
      <c r="N13" s="31"/>
      <c r="O13" s="31"/>
      <c r="P13" s="31"/>
      <c r="Q13" s="31"/>
      <c r="R13" s="31"/>
      <c r="S13" s="31"/>
    </row>
    <row r="14" spans="1:19" x14ac:dyDescent="0.4">
      <c r="A14" s="31"/>
      <c r="B14" s="10"/>
      <c r="C14" s="27"/>
      <c r="D14" s="17"/>
      <c r="E14" s="16"/>
      <c r="F14" s="31"/>
      <c r="G14" s="31"/>
      <c r="H14" s="31"/>
      <c r="I14" s="31"/>
      <c r="J14" s="31"/>
      <c r="K14" s="31"/>
      <c r="L14" s="31"/>
      <c r="M14" s="31"/>
      <c r="N14" s="31"/>
      <c r="O14" s="31"/>
      <c r="P14" s="31"/>
      <c r="Q14" s="31"/>
      <c r="R14" s="31"/>
      <c r="S14" s="31"/>
    </row>
    <row r="15" spans="1:19" x14ac:dyDescent="0.4">
      <c r="A15" s="31"/>
      <c r="B15" s="10"/>
      <c r="C15" s="27"/>
      <c r="D15" s="17"/>
      <c r="E15" s="16"/>
      <c r="F15" s="31"/>
      <c r="G15" s="31"/>
      <c r="H15" s="31"/>
      <c r="I15" s="31"/>
      <c r="J15" s="31"/>
      <c r="K15" s="31"/>
      <c r="L15" s="31"/>
      <c r="M15" s="31"/>
      <c r="N15" s="31"/>
      <c r="O15" s="31"/>
      <c r="P15" s="31"/>
      <c r="Q15" s="31"/>
      <c r="R15" s="31"/>
      <c r="S15" s="31"/>
    </row>
    <row r="16" spans="1:19" x14ac:dyDescent="0.4">
      <c r="A16" s="266"/>
      <c r="B16" s="10"/>
      <c r="C16" s="27"/>
      <c r="D16" s="17"/>
      <c r="E16" s="16"/>
      <c r="F16" s="31"/>
      <c r="G16" s="31"/>
      <c r="H16" s="31"/>
      <c r="I16" s="31"/>
      <c r="J16" s="31"/>
      <c r="K16" s="31"/>
      <c r="L16" s="31"/>
      <c r="M16" s="31"/>
      <c r="N16" s="31"/>
      <c r="O16" s="31"/>
      <c r="P16" s="31"/>
      <c r="Q16" s="31"/>
      <c r="R16" s="31"/>
      <c r="S16" s="31"/>
    </row>
    <row r="17" spans="1:19" x14ac:dyDescent="0.4">
      <c r="A17" s="31"/>
      <c r="B17" s="10"/>
      <c r="C17" s="27"/>
      <c r="D17" s="17"/>
      <c r="E17" s="16"/>
      <c r="F17" s="31"/>
      <c r="G17" s="31"/>
      <c r="H17" s="31"/>
      <c r="I17" s="31"/>
      <c r="J17" s="31"/>
      <c r="K17" s="31"/>
      <c r="L17" s="31"/>
      <c r="M17" s="31"/>
      <c r="N17" s="31"/>
      <c r="O17" s="31"/>
      <c r="P17" s="31"/>
      <c r="Q17" s="31"/>
      <c r="R17" s="31"/>
      <c r="S17" s="31"/>
    </row>
    <row r="18" spans="1:19" x14ac:dyDescent="0.4">
      <c r="A18" s="31"/>
      <c r="B18" s="10"/>
      <c r="C18" s="27"/>
      <c r="D18" s="17"/>
      <c r="E18" s="16"/>
      <c r="F18" s="31"/>
      <c r="G18" s="31"/>
      <c r="H18" s="31"/>
      <c r="I18" s="31"/>
      <c r="J18" s="31"/>
      <c r="K18" s="31"/>
      <c r="L18" s="31"/>
      <c r="M18" s="31"/>
      <c r="N18" s="31"/>
      <c r="O18" s="31"/>
      <c r="P18" s="31"/>
      <c r="Q18" s="31"/>
      <c r="R18" s="31"/>
      <c r="S18" s="31"/>
    </row>
    <row r="19" spans="1:19" x14ac:dyDescent="0.4">
      <c r="A19" s="31"/>
      <c r="B19" s="10"/>
      <c r="C19" s="27"/>
      <c r="D19" s="17"/>
      <c r="E19" s="16"/>
      <c r="F19" s="31"/>
      <c r="G19" s="31"/>
      <c r="H19" s="31"/>
      <c r="I19" s="31"/>
      <c r="J19" s="31"/>
      <c r="K19" s="31"/>
      <c r="L19" s="31"/>
      <c r="M19" s="31"/>
      <c r="N19" s="31"/>
      <c r="O19" s="31"/>
      <c r="P19" s="31"/>
      <c r="Q19" s="31"/>
      <c r="R19" s="31"/>
      <c r="S19" s="31"/>
    </row>
    <row r="20" spans="1:19" x14ac:dyDescent="0.4">
      <c r="A20" s="31"/>
      <c r="B20" s="10"/>
      <c r="C20" s="27"/>
      <c r="D20" s="17"/>
      <c r="E20" s="16"/>
      <c r="F20" s="31"/>
      <c r="G20" s="31"/>
      <c r="H20" s="31"/>
      <c r="I20" s="31"/>
      <c r="J20" s="31"/>
      <c r="K20" s="31"/>
      <c r="L20" s="31"/>
      <c r="M20" s="31"/>
      <c r="N20" s="31"/>
      <c r="O20" s="31"/>
      <c r="P20" s="31"/>
      <c r="Q20" s="31"/>
      <c r="R20" s="31"/>
      <c r="S20" s="31"/>
    </row>
    <row r="21" spans="1:19" x14ac:dyDescent="0.4">
      <c r="A21" s="31"/>
      <c r="B21" s="10"/>
      <c r="C21" s="27"/>
      <c r="D21" s="17"/>
      <c r="E21" s="16"/>
      <c r="F21" s="31"/>
      <c r="G21" s="31"/>
      <c r="H21" s="31"/>
      <c r="I21" s="31"/>
      <c r="J21" s="31"/>
      <c r="K21" s="31"/>
      <c r="L21" s="31"/>
      <c r="M21" s="31"/>
      <c r="N21" s="31"/>
      <c r="O21" s="31"/>
      <c r="P21" s="31"/>
      <c r="Q21" s="31"/>
      <c r="R21" s="31"/>
      <c r="S21" s="31"/>
    </row>
    <row r="22" spans="1:19" x14ac:dyDescent="0.4">
      <c r="A22" s="31"/>
      <c r="B22" s="10"/>
      <c r="C22" s="27"/>
      <c r="D22" s="17"/>
      <c r="E22" s="16"/>
      <c r="F22" s="31"/>
      <c r="G22" s="31"/>
      <c r="H22" s="31"/>
      <c r="I22" s="31"/>
      <c r="J22" s="31"/>
      <c r="K22" s="31"/>
      <c r="L22" s="31"/>
      <c r="M22" s="31"/>
      <c r="N22" s="31"/>
      <c r="O22" s="31"/>
      <c r="P22" s="31"/>
      <c r="Q22" s="31"/>
      <c r="R22" s="31"/>
      <c r="S22" s="31"/>
    </row>
    <row r="23" spans="1:19" x14ac:dyDescent="0.4">
      <c r="A23" s="31"/>
      <c r="B23" s="10"/>
      <c r="C23" s="27"/>
      <c r="D23" s="17"/>
      <c r="E23" s="16"/>
      <c r="F23" s="31"/>
      <c r="G23" s="31"/>
      <c r="H23" s="31"/>
      <c r="I23" s="31"/>
      <c r="J23" s="31"/>
      <c r="K23" s="31"/>
      <c r="L23" s="31"/>
      <c r="M23" s="31"/>
      <c r="N23" s="31"/>
      <c r="O23" s="31"/>
      <c r="P23" s="31"/>
      <c r="Q23" s="31"/>
      <c r="R23" s="31"/>
      <c r="S23" s="31"/>
    </row>
    <row r="24" spans="1:19" x14ac:dyDescent="0.4">
      <c r="A24" s="31"/>
      <c r="B24" s="10"/>
      <c r="C24" s="27"/>
      <c r="D24" s="17"/>
      <c r="E24" s="16"/>
      <c r="F24" s="31"/>
      <c r="G24" s="31"/>
      <c r="H24" s="31"/>
      <c r="I24" s="31"/>
      <c r="J24" s="31"/>
      <c r="K24" s="31"/>
      <c r="L24" s="31"/>
      <c r="M24" s="31"/>
      <c r="N24" s="31"/>
      <c r="O24" s="31"/>
      <c r="P24" s="31"/>
      <c r="Q24" s="31"/>
      <c r="R24" s="31"/>
      <c r="S24" s="31"/>
    </row>
    <row r="25" spans="1:19" x14ac:dyDescent="0.4">
      <c r="A25" s="31"/>
      <c r="B25" s="10"/>
      <c r="C25" s="27"/>
      <c r="D25" s="17"/>
      <c r="E25" s="16"/>
      <c r="F25" s="31"/>
      <c r="G25" s="31"/>
      <c r="H25" s="31"/>
      <c r="I25" s="31"/>
      <c r="J25" s="31"/>
      <c r="K25" s="31"/>
      <c r="L25" s="31"/>
      <c r="M25" s="31"/>
      <c r="N25" s="31"/>
      <c r="O25" s="31"/>
      <c r="P25" s="31"/>
      <c r="Q25" s="31"/>
      <c r="R25" s="31"/>
      <c r="S25" s="31"/>
    </row>
    <row r="26" spans="1:19" x14ac:dyDescent="0.4">
      <c r="A26" s="31"/>
      <c r="B26" s="10"/>
      <c r="C26" s="27"/>
      <c r="D26" s="17"/>
      <c r="E26" s="16"/>
      <c r="F26" s="31"/>
      <c r="G26" s="31"/>
      <c r="H26" s="31"/>
      <c r="I26" s="31"/>
      <c r="J26" s="31"/>
      <c r="K26" s="31"/>
      <c r="L26" s="31"/>
      <c r="M26" s="31"/>
      <c r="N26" s="31"/>
      <c r="O26" s="31"/>
      <c r="P26" s="31"/>
      <c r="Q26" s="31"/>
      <c r="R26" s="31"/>
      <c r="S26" s="31"/>
    </row>
    <row r="27" spans="1:19" x14ac:dyDescent="0.4">
      <c r="A27" s="31"/>
      <c r="B27" s="10"/>
      <c r="C27" s="27"/>
      <c r="D27" s="17"/>
      <c r="E27" s="16"/>
      <c r="F27" s="31"/>
      <c r="G27" s="31"/>
      <c r="H27" s="31"/>
      <c r="I27" s="31"/>
      <c r="J27" s="31"/>
      <c r="K27" s="31"/>
      <c r="L27" s="31"/>
      <c r="M27" s="31"/>
      <c r="N27" s="31"/>
      <c r="O27" s="31"/>
      <c r="P27" s="31"/>
      <c r="Q27" s="31"/>
      <c r="R27" s="31"/>
      <c r="S27" s="31"/>
    </row>
    <row r="28" spans="1:19" x14ac:dyDescent="0.4">
      <c r="A28" s="31"/>
      <c r="B28" s="10"/>
      <c r="C28" s="27"/>
      <c r="D28" s="17"/>
      <c r="E28" s="16"/>
      <c r="F28" s="31"/>
      <c r="G28" s="31"/>
      <c r="H28" s="31"/>
      <c r="I28" s="31"/>
      <c r="J28" s="31"/>
      <c r="K28" s="31"/>
      <c r="L28" s="31"/>
      <c r="M28" s="31"/>
      <c r="N28" s="31"/>
      <c r="O28" s="31"/>
      <c r="P28" s="31"/>
      <c r="Q28" s="31"/>
      <c r="R28" s="31"/>
      <c r="S28" s="31"/>
    </row>
    <row r="29" spans="1:19" x14ac:dyDescent="0.4">
      <c r="A29" s="31"/>
      <c r="B29" s="10"/>
      <c r="C29" s="27"/>
      <c r="D29" s="17"/>
      <c r="E29" s="16"/>
      <c r="F29" s="31"/>
      <c r="G29" s="31"/>
      <c r="H29" s="31"/>
      <c r="I29" s="31"/>
      <c r="J29" s="31"/>
      <c r="K29" s="31"/>
      <c r="L29" s="31"/>
      <c r="M29" s="31"/>
      <c r="N29" s="31"/>
      <c r="O29" s="31"/>
      <c r="P29" s="31"/>
      <c r="Q29" s="31"/>
      <c r="R29" s="31"/>
      <c r="S29" s="31"/>
    </row>
    <row r="30" spans="1:19" x14ac:dyDescent="0.4">
      <c r="A30" s="31"/>
      <c r="B30" s="10"/>
      <c r="C30" s="27"/>
      <c r="D30" s="17"/>
      <c r="E30" s="16"/>
      <c r="F30" s="31"/>
      <c r="G30" s="31"/>
      <c r="H30" s="31"/>
      <c r="I30" s="31"/>
      <c r="J30" s="31"/>
      <c r="K30" s="31"/>
      <c r="L30" s="31"/>
      <c r="M30" s="31"/>
      <c r="N30" s="31"/>
      <c r="O30" s="31"/>
      <c r="P30" s="31"/>
      <c r="Q30" s="31"/>
      <c r="R30" s="31"/>
      <c r="S30" s="31"/>
    </row>
    <row r="31" spans="1:19" x14ac:dyDescent="0.4">
      <c r="A31" s="31"/>
      <c r="B31" s="10"/>
      <c r="C31" s="27"/>
      <c r="D31" s="17"/>
      <c r="E31" s="16"/>
      <c r="F31" s="31"/>
      <c r="G31" s="31"/>
      <c r="H31" s="31"/>
      <c r="I31" s="31"/>
      <c r="J31" s="31"/>
      <c r="K31" s="31"/>
      <c r="L31" s="31"/>
      <c r="M31" s="31"/>
      <c r="N31" s="31"/>
      <c r="O31" s="31"/>
      <c r="P31" s="31"/>
      <c r="Q31" s="31"/>
      <c r="R31" s="31"/>
      <c r="S31" s="31"/>
    </row>
    <row r="32" spans="1:19" x14ac:dyDescent="0.4">
      <c r="A32" s="31"/>
      <c r="B32" s="10"/>
      <c r="C32" s="484">
        <v>2000</v>
      </c>
      <c r="D32" s="484"/>
      <c r="E32" s="484">
        <v>2005</v>
      </c>
      <c r="F32" s="484"/>
      <c r="G32" s="486">
        <v>2010</v>
      </c>
      <c r="H32" s="486"/>
      <c r="I32" s="486">
        <v>2015</v>
      </c>
      <c r="J32" s="486"/>
      <c r="K32" s="486">
        <v>2016</v>
      </c>
      <c r="L32" s="486"/>
      <c r="M32" s="486">
        <v>2017</v>
      </c>
      <c r="N32" s="486"/>
      <c r="O32" s="486">
        <v>2018</v>
      </c>
      <c r="P32" s="486"/>
      <c r="Q32" s="486">
        <v>2019</v>
      </c>
      <c r="R32" s="486"/>
      <c r="S32" s="31"/>
    </row>
    <row r="33" spans="1:19" x14ac:dyDescent="0.4">
      <c r="A33" s="31"/>
      <c r="B33" s="23"/>
      <c r="C33" s="91" t="s">
        <v>203</v>
      </c>
      <c r="D33" s="91" t="s">
        <v>217</v>
      </c>
      <c r="E33" s="91" t="s">
        <v>203</v>
      </c>
      <c r="F33" s="91" t="s">
        <v>217</v>
      </c>
      <c r="G33" s="91" t="s">
        <v>203</v>
      </c>
      <c r="H33" s="91" t="s">
        <v>217</v>
      </c>
      <c r="I33" s="91" t="s">
        <v>203</v>
      </c>
      <c r="J33" s="91" t="s">
        <v>217</v>
      </c>
      <c r="K33" s="91" t="s">
        <v>203</v>
      </c>
      <c r="L33" s="91" t="s">
        <v>217</v>
      </c>
      <c r="M33" s="47" t="s">
        <v>203</v>
      </c>
      <c r="N33" s="91" t="s">
        <v>217</v>
      </c>
      <c r="O33" s="47" t="s">
        <v>203</v>
      </c>
      <c r="P33" s="91" t="s">
        <v>217</v>
      </c>
      <c r="Q33" s="47" t="s">
        <v>203</v>
      </c>
      <c r="R33" s="91" t="s">
        <v>217</v>
      </c>
      <c r="S33" s="31"/>
    </row>
    <row r="34" spans="1:19" x14ac:dyDescent="0.4">
      <c r="A34" s="31"/>
      <c r="B34" s="37" t="s">
        <v>400</v>
      </c>
      <c r="C34" s="54">
        <v>28806</v>
      </c>
      <c r="D34" s="26">
        <v>80.3</v>
      </c>
      <c r="E34" s="54">
        <v>27653</v>
      </c>
      <c r="F34" s="26">
        <v>74.400000000000006</v>
      </c>
      <c r="G34" s="54">
        <v>29419</v>
      </c>
      <c r="H34" s="26">
        <v>72</v>
      </c>
      <c r="I34" s="54">
        <v>29959</v>
      </c>
      <c r="J34" s="26">
        <v>69.670472779702791</v>
      </c>
      <c r="K34" s="54">
        <v>30086</v>
      </c>
      <c r="L34" s="405">
        <v>67.791798107255516</v>
      </c>
      <c r="M34" s="407">
        <v>29860</v>
      </c>
      <c r="N34" s="405">
        <v>67.285591959980167</v>
      </c>
      <c r="O34" s="407">
        <v>29276</v>
      </c>
      <c r="P34" s="405">
        <v>67.00540144648906</v>
      </c>
      <c r="Q34" s="407">
        <v>28874</v>
      </c>
      <c r="R34" s="405">
        <v>66.400000000000006</v>
      </c>
      <c r="S34" s="399"/>
    </row>
    <row r="35" spans="1:19" x14ac:dyDescent="0.4">
      <c r="A35" s="31"/>
      <c r="B35" s="37" t="s">
        <v>401</v>
      </c>
      <c r="C35" s="54">
        <v>5572</v>
      </c>
      <c r="D35" s="26">
        <v>15.5</v>
      </c>
      <c r="E35" s="54">
        <v>7488</v>
      </c>
      <c r="F35" s="26">
        <v>20.2</v>
      </c>
      <c r="G35" s="54">
        <v>8996</v>
      </c>
      <c r="H35" s="26">
        <v>22</v>
      </c>
      <c r="I35" s="54">
        <v>10165</v>
      </c>
      <c r="J35" s="26">
        <v>23.638985139880468</v>
      </c>
      <c r="K35" s="54">
        <v>10729</v>
      </c>
      <c r="L35" s="405">
        <v>24.175304191077061</v>
      </c>
      <c r="M35" s="407">
        <v>10800</v>
      </c>
      <c r="N35" s="405">
        <v>24.336382892424176</v>
      </c>
      <c r="O35" s="407">
        <v>10738</v>
      </c>
      <c r="P35" s="405">
        <v>24.576581525222007</v>
      </c>
      <c r="Q35" s="407">
        <v>10936</v>
      </c>
      <c r="R35" s="405">
        <v>25.1</v>
      </c>
      <c r="S35" s="399"/>
    </row>
    <row r="36" spans="1:19" x14ac:dyDescent="0.4">
      <c r="A36" s="31"/>
      <c r="B36" s="37" t="s">
        <v>402</v>
      </c>
      <c r="C36" s="54">
        <v>1241</v>
      </c>
      <c r="D36" s="26">
        <v>3.5</v>
      </c>
      <c r="E36" s="54">
        <v>1678</v>
      </c>
      <c r="F36" s="26">
        <v>4.5</v>
      </c>
      <c r="G36" s="54">
        <v>2104</v>
      </c>
      <c r="H36" s="26">
        <v>5.0999999999999996</v>
      </c>
      <c r="I36" s="54">
        <v>2341</v>
      </c>
      <c r="J36" s="26">
        <v>5.4440594404781288</v>
      </c>
      <c r="K36" s="54">
        <v>2269</v>
      </c>
      <c r="L36" s="405">
        <v>5.1126633618747181</v>
      </c>
      <c r="M36" s="407">
        <v>2317</v>
      </c>
      <c r="N36" s="405">
        <v>5.2210554779395197</v>
      </c>
      <c r="O36" s="407">
        <v>2299</v>
      </c>
      <c r="P36" s="405">
        <v>5.261832829808661</v>
      </c>
      <c r="Q36" s="407">
        <v>2364</v>
      </c>
      <c r="R36" s="405">
        <v>5.4</v>
      </c>
      <c r="S36" s="399"/>
    </row>
    <row r="37" spans="1:19" x14ac:dyDescent="0.4">
      <c r="A37" s="31"/>
      <c r="B37" s="37" t="s">
        <v>403</v>
      </c>
      <c r="C37" s="54">
        <v>231</v>
      </c>
      <c r="D37" s="26">
        <v>0.6</v>
      </c>
      <c r="E37" s="54">
        <v>276</v>
      </c>
      <c r="F37" s="26">
        <v>0.7</v>
      </c>
      <c r="G37" s="54">
        <v>414</v>
      </c>
      <c r="H37" s="26">
        <v>1</v>
      </c>
      <c r="I37" s="54">
        <v>439</v>
      </c>
      <c r="J37" s="26">
        <v>1.0209064905467313</v>
      </c>
      <c r="K37" s="54">
        <v>491</v>
      </c>
      <c r="L37" s="405">
        <v>1.1063542136097342</v>
      </c>
      <c r="M37" s="407">
        <v>460</v>
      </c>
      <c r="N37" s="405">
        <v>1.0365496417143629</v>
      </c>
      <c r="O37" s="407">
        <v>426</v>
      </c>
      <c r="P37" s="405">
        <v>0.9750068662455369</v>
      </c>
      <c r="Q37" s="407">
        <v>440</v>
      </c>
      <c r="R37" s="405">
        <v>1</v>
      </c>
      <c r="S37" s="399"/>
    </row>
    <row r="38" spans="1:19" x14ac:dyDescent="0.4">
      <c r="A38" s="31"/>
      <c r="B38" s="50" t="s">
        <v>404</v>
      </c>
      <c r="C38" s="51">
        <v>32</v>
      </c>
      <c r="D38" s="24">
        <v>0.1</v>
      </c>
      <c r="E38" s="51">
        <v>47</v>
      </c>
      <c r="F38" s="24">
        <v>0.1</v>
      </c>
      <c r="G38" s="51">
        <v>60</v>
      </c>
      <c r="H38" s="24">
        <v>0.1</v>
      </c>
      <c r="I38" s="51">
        <v>83</v>
      </c>
      <c r="J38" s="26">
        <v>0.19301876700541848</v>
      </c>
      <c r="K38" s="54">
        <v>80</v>
      </c>
      <c r="L38" s="405">
        <v>0.18026137899954936</v>
      </c>
      <c r="M38" s="407">
        <v>77</v>
      </c>
      <c r="N38" s="405">
        <v>0.17350939654783901</v>
      </c>
      <c r="O38" s="407">
        <v>83</v>
      </c>
      <c r="P38" s="405">
        <v>0.18996612652201775</v>
      </c>
      <c r="Q38" s="407">
        <v>78</v>
      </c>
      <c r="R38" s="405">
        <v>0.2</v>
      </c>
      <c r="S38" s="399"/>
    </row>
    <row r="39" spans="1:19" x14ac:dyDescent="0.4">
      <c r="A39" s="31"/>
      <c r="B39" s="50" t="s">
        <v>405</v>
      </c>
      <c r="C39" s="67">
        <v>9</v>
      </c>
      <c r="D39" s="22">
        <v>0</v>
      </c>
      <c r="E39" s="67">
        <v>10</v>
      </c>
      <c r="F39" s="22">
        <v>0</v>
      </c>
      <c r="G39" s="67">
        <v>8</v>
      </c>
      <c r="H39" s="22">
        <v>0</v>
      </c>
      <c r="I39" s="67">
        <v>14</v>
      </c>
      <c r="J39" s="22">
        <v>3.2557382386456127E-2</v>
      </c>
      <c r="K39" s="67">
        <v>21</v>
      </c>
      <c r="L39" s="405">
        <v>4.7318611987381701E-2</v>
      </c>
      <c r="M39" s="407">
        <v>23</v>
      </c>
      <c r="N39" s="405">
        <v>5.1827482085718149E-2</v>
      </c>
      <c r="O39" s="407">
        <v>23</v>
      </c>
      <c r="P39" s="405">
        <v>5.2641215783209738E-2</v>
      </c>
      <c r="Q39" s="407">
        <v>24</v>
      </c>
      <c r="R39" s="405">
        <v>5.5162269007998532E-2</v>
      </c>
      <c r="S39" s="399"/>
    </row>
    <row r="40" spans="1:19" x14ac:dyDescent="0.4">
      <c r="A40" s="31"/>
      <c r="B40" s="50" t="s">
        <v>407</v>
      </c>
      <c r="C40" s="67">
        <v>0</v>
      </c>
      <c r="D40" s="22">
        <v>0</v>
      </c>
      <c r="E40" s="8">
        <v>0</v>
      </c>
      <c r="F40" s="6">
        <v>0</v>
      </c>
      <c r="G40" s="8">
        <v>0</v>
      </c>
      <c r="H40" s="6">
        <v>0</v>
      </c>
      <c r="I40" s="8">
        <v>0</v>
      </c>
      <c r="J40" s="405">
        <v>0</v>
      </c>
      <c r="K40" s="407">
        <v>704</v>
      </c>
      <c r="L40" s="405">
        <v>1.5863001351960342</v>
      </c>
      <c r="M40" s="407">
        <v>841</v>
      </c>
      <c r="N40" s="405">
        <v>1.8950831493082156</v>
      </c>
      <c r="O40" s="407">
        <v>847</v>
      </c>
      <c r="P40" s="405">
        <v>1.9385699899295066</v>
      </c>
      <c r="Q40" s="407">
        <v>792</v>
      </c>
      <c r="R40" s="405">
        <v>1.8</v>
      </c>
      <c r="S40" s="399"/>
    </row>
    <row r="41" spans="1:19" x14ac:dyDescent="0.4">
      <c r="A41" s="31"/>
      <c r="B41" s="59" t="s">
        <v>226</v>
      </c>
      <c r="C41" s="68">
        <v>35891</v>
      </c>
      <c r="D41" s="69">
        <v>100</v>
      </c>
      <c r="E41" s="60">
        <v>37152</v>
      </c>
      <c r="F41" s="40">
        <v>99.9</v>
      </c>
      <c r="G41" s="60">
        <v>41001</v>
      </c>
      <c r="H41" s="40">
        <v>100</v>
      </c>
      <c r="I41" s="60">
        <v>43001</v>
      </c>
      <c r="J41" s="159">
        <v>100</v>
      </c>
      <c r="K41" s="81">
        <v>44380</v>
      </c>
      <c r="L41" s="159">
        <v>100</v>
      </c>
      <c r="M41" s="81">
        <v>44378</v>
      </c>
      <c r="N41" s="159">
        <v>100</v>
      </c>
      <c r="O41" s="81">
        <v>43692</v>
      </c>
      <c r="P41" s="159">
        <v>100</v>
      </c>
      <c r="Q41" s="81">
        <v>43508</v>
      </c>
      <c r="R41" s="159">
        <v>99.955162269007999</v>
      </c>
      <c r="S41" s="399"/>
    </row>
    <row r="42" spans="1:19" x14ac:dyDescent="0.4">
      <c r="A42" s="31"/>
      <c r="B42" s="50"/>
      <c r="C42" s="67"/>
      <c r="D42" s="65"/>
      <c r="E42" s="8"/>
      <c r="F42" s="57"/>
      <c r="G42" s="8"/>
      <c r="H42" s="6"/>
      <c r="I42" s="8"/>
      <c r="J42" s="405"/>
      <c r="K42" s="407"/>
      <c r="L42" s="405"/>
      <c r="M42" s="407"/>
      <c r="N42" s="405"/>
      <c r="O42" s="399"/>
      <c r="P42" s="399"/>
      <c r="Q42" s="399"/>
      <c r="R42" s="399"/>
      <c r="S42" s="399"/>
    </row>
    <row r="43" spans="1:19" x14ac:dyDescent="0.4">
      <c r="A43" s="31"/>
      <c r="B43" s="276" t="s">
        <v>408</v>
      </c>
      <c r="C43" s="277">
        <f>SUM(C37:C39)</f>
        <v>272</v>
      </c>
      <c r="D43" s="277">
        <f t="shared" ref="D43:P43" si="0">SUM(D37:D39)</f>
        <v>0.7</v>
      </c>
      <c r="E43" s="277">
        <f t="shared" si="0"/>
        <v>333</v>
      </c>
      <c r="F43" s="277">
        <f t="shared" si="0"/>
        <v>0.79999999999999993</v>
      </c>
      <c r="G43" s="277">
        <f t="shared" si="0"/>
        <v>482</v>
      </c>
      <c r="H43" s="277">
        <f t="shared" si="0"/>
        <v>1.1000000000000001</v>
      </c>
      <c r="I43" s="277">
        <f t="shared" si="0"/>
        <v>536</v>
      </c>
      <c r="J43" s="277">
        <f t="shared" si="0"/>
        <v>1.246482639938606</v>
      </c>
      <c r="K43" s="277">
        <f t="shared" si="0"/>
        <v>592</v>
      </c>
      <c r="L43" s="277">
        <f t="shared" si="0"/>
        <v>1.3339342045966651</v>
      </c>
      <c r="M43" s="277">
        <f t="shared" si="0"/>
        <v>560</v>
      </c>
      <c r="N43" s="277">
        <f t="shared" si="0"/>
        <v>1.2618865203479199</v>
      </c>
      <c r="O43" s="277">
        <f t="shared" si="0"/>
        <v>532</v>
      </c>
      <c r="P43" s="374">
        <f t="shared" si="0"/>
        <v>1.2176142085507644</v>
      </c>
      <c r="Q43" s="399"/>
      <c r="R43" s="375">
        <v>1.3</v>
      </c>
      <c r="S43" s="399"/>
    </row>
    <row r="44" spans="1:19" x14ac:dyDescent="0.4">
      <c r="A44" s="31"/>
      <c r="B44" s="50"/>
      <c r="C44" s="67"/>
      <c r="D44" s="65"/>
      <c r="E44" s="8"/>
      <c r="F44" s="57"/>
      <c r="G44" s="8"/>
      <c r="H44" s="6"/>
      <c r="I44" s="8"/>
      <c r="J44" s="405"/>
      <c r="K44" s="407"/>
      <c r="L44" s="405"/>
      <c r="M44" s="407"/>
      <c r="N44" s="405"/>
      <c r="O44" s="399"/>
      <c r="P44" s="399"/>
      <c r="Q44" s="399"/>
      <c r="R44" s="399"/>
      <c r="S44" s="399"/>
    </row>
  </sheetData>
  <mergeCells count="8">
    <mergeCell ref="Q32:R32"/>
    <mergeCell ref="O32:P32"/>
    <mergeCell ref="M32:N32"/>
    <mergeCell ref="C32:D32"/>
    <mergeCell ref="E32:F32"/>
    <mergeCell ref="G32:H32"/>
    <mergeCell ref="I32:J32"/>
    <mergeCell ref="K32:L32"/>
  </mergeCells>
  <hyperlinks>
    <hyperlink ref="A1" location="Index!A1" display="Back to Index" xr:uid="{7D90FA17-B4BD-4BE6-B09C-D82A1DB81AA7}"/>
  </hyperlinks>
  <pageMargins left="0.7" right="0.7" top="0.75" bottom="0.75" header="0.3" footer="0.3"/>
  <pageSetup paperSize="9" orientation="portrait" r:id="rId1"/>
  <headerFooter>
    <oddFooter>&amp;C&amp;1#&amp;"Arial Black"&amp;10&amp;K000000OFFICIAL</oddFooter>
  </headerFooter>
  <ignoredErrors>
    <ignoredError sqref="B43:P43" formulaRange="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213C8-C1F6-4954-9A55-41D168E50F43}">
  <sheetPr codeName="Sheet30"/>
  <dimension ref="A1:M23"/>
  <sheetViews>
    <sheetView zoomScaleNormal="100" workbookViewId="0"/>
  </sheetViews>
  <sheetFormatPr defaultColWidth="8.61328125" defaultRowHeight="16.8" x14ac:dyDescent="0.4"/>
  <cols>
    <col min="1" max="1" width="12.61328125" style="3" customWidth="1"/>
    <col min="2" max="2" width="21.3046875" style="3" customWidth="1"/>
    <col min="3" max="11" width="10.921875" style="3" customWidth="1"/>
    <col min="12" max="16384" width="8.61328125" style="3"/>
  </cols>
  <sheetData>
    <row r="1" spans="1:13" x14ac:dyDescent="0.4">
      <c r="A1" s="4" t="s">
        <v>154</v>
      </c>
      <c r="B1" s="28"/>
      <c r="C1" s="28"/>
      <c r="D1" s="28"/>
      <c r="E1" s="2"/>
      <c r="F1" s="41"/>
      <c r="G1" s="41"/>
      <c r="H1" s="41"/>
      <c r="I1" s="41"/>
      <c r="J1" s="41"/>
      <c r="K1" s="41"/>
      <c r="L1" s="41"/>
      <c r="M1" s="41"/>
    </row>
    <row r="2" spans="1:13" x14ac:dyDescent="0.4">
      <c r="A2" s="1"/>
      <c r="B2" s="28"/>
      <c r="C2" s="28"/>
      <c r="D2" s="28"/>
      <c r="E2" s="2"/>
      <c r="F2" s="41"/>
      <c r="G2" s="41"/>
      <c r="H2" s="41"/>
      <c r="I2" s="41"/>
      <c r="J2" s="41"/>
      <c r="K2" s="41"/>
      <c r="L2" s="41"/>
      <c r="M2" s="41"/>
    </row>
    <row r="3" spans="1:13" x14ac:dyDescent="0.4">
      <c r="A3" s="1"/>
      <c r="B3" s="28"/>
      <c r="C3" s="28"/>
      <c r="D3" s="28"/>
      <c r="E3" s="2"/>
      <c r="F3" s="41"/>
      <c r="G3" s="41"/>
      <c r="H3" s="41"/>
      <c r="I3" s="41"/>
      <c r="J3" s="41"/>
      <c r="K3" s="41"/>
      <c r="L3" s="41"/>
      <c r="M3" s="41"/>
    </row>
    <row r="4" spans="1:13" x14ac:dyDescent="0.4">
      <c r="A4" s="1"/>
      <c r="B4" s="29"/>
      <c r="C4" s="29"/>
      <c r="D4" s="29"/>
      <c r="E4" s="2"/>
      <c r="F4" s="41"/>
      <c r="G4" s="41"/>
      <c r="H4" s="41"/>
      <c r="I4" s="41"/>
      <c r="J4" s="41"/>
      <c r="K4" s="41"/>
      <c r="L4" s="41"/>
      <c r="M4" s="41"/>
    </row>
    <row r="5" spans="1:13" x14ac:dyDescent="0.4">
      <c r="A5" s="32"/>
      <c r="B5" s="33"/>
      <c r="C5" s="33"/>
      <c r="D5" s="33"/>
      <c r="E5" s="34"/>
      <c r="F5" s="35"/>
      <c r="G5" s="35"/>
      <c r="H5" s="35"/>
      <c r="I5" s="35"/>
      <c r="J5" s="35"/>
      <c r="K5" s="35"/>
      <c r="L5" s="35"/>
      <c r="M5" s="35"/>
    </row>
    <row r="6" spans="1:13" x14ac:dyDescent="0.4">
      <c r="A6" s="31"/>
      <c r="B6" s="31"/>
      <c r="C6" s="31"/>
      <c r="D6" s="31"/>
      <c r="E6" s="31"/>
      <c r="F6" s="31"/>
      <c r="G6" s="31"/>
      <c r="H6" s="31"/>
      <c r="I6" s="31"/>
      <c r="J6" s="31"/>
      <c r="K6" s="31"/>
      <c r="L6" s="31"/>
      <c r="M6" s="31"/>
    </row>
    <row r="7" spans="1:13" x14ac:dyDescent="0.4">
      <c r="A7" s="31"/>
      <c r="B7" s="10" t="s">
        <v>409</v>
      </c>
      <c r="C7" s="27"/>
      <c r="D7" s="17"/>
      <c r="E7" s="31"/>
      <c r="F7" s="31"/>
      <c r="G7" s="31"/>
      <c r="H7" s="31"/>
      <c r="I7" s="31"/>
      <c r="J7" s="31"/>
      <c r="K7" s="31"/>
      <c r="L7" s="31"/>
      <c r="M7" s="31"/>
    </row>
    <row r="8" spans="1:13" x14ac:dyDescent="0.4">
      <c r="A8" s="31"/>
      <c r="B8" s="10"/>
      <c r="C8" s="16"/>
      <c r="D8" s="17"/>
      <c r="E8" s="31"/>
      <c r="F8" s="31"/>
      <c r="G8" s="31"/>
      <c r="H8" s="31"/>
      <c r="I8" s="31"/>
      <c r="J8" s="31"/>
      <c r="K8" s="31"/>
      <c r="L8" s="31"/>
      <c r="M8" s="31"/>
    </row>
    <row r="9" spans="1:13" x14ac:dyDescent="0.4">
      <c r="A9" s="31"/>
      <c r="B9" s="21" t="s">
        <v>410</v>
      </c>
      <c r="C9" s="21">
        <v>1990</v>
      </c>
      <c r="D9" s="21">
        <v>1995</v>
      </c>
      <c r="E9" s="21">
        <v>2000</v>
      </c>
      <c r="F9" s="21">
        <v>2005</v>
      </c>
      <c r="G9" s="21">
        <v>2010</v>
      </c>
      <c r="H9" s="21">
        <v>2015</v>
      </c>
      <c r="I9" s="21">
        <v>2016</v>
      </c>
      <c r="J9" s="240">
        <v>2017</v>
      </c>
      <c r="K9" s="21">
        <v>2018</v>
      </c>
      <c r="L9" s="21">
        <v>2019</v>
      </c>
      <c r="M9" s="31"/>
    </row>
    <row r="10" spans="1:13" x14ac:dyDescent="0.4">
      <c r="A10" s="31"/>
      <c r="B10" s="220" t="s">
        <v>411</v>
      </c>
      <c r="C10" s="157">
        <v>0.6</v>
      </c>
      <c r="D10" s="157">
        <v>0.7</v>
      </c>
      <c r="E10" s="157">
        <v>0.7</v>
      </c>
      <c r="F10" s="157">
        <v>0.6</v>
      </c>
      <c r="G10" s="157">
        <v>0.6</v>
      </c>
      <c r="H10" s="157">
        <v>0.51188393867681858</v>
      </c>
      <c r="I10" s="61">
        <v>0.6</v>
      </c>
      <c r="J10" s="61">
        <v>0.54201927747807632</v>
      </c>
      <c r="K10" s="61">
        <v>0.6</v>
      </c>
      <c r="L10" s="61">
        <v>0.5</v>
      </c>
      <c r="M10" s="399"/>
    </row>
    <row r="11" spans="1:13" x14ac:dyDescent="0.4">
      <c r="A11" s="31"/>
      <c r="B11" s="220" t="s">
        <v>412</v>
      </c>
      <c r="C11" s="157">
        <v>0.6</v>
      </c>
      <c r="D11" s="157">
        <v>0.7</v>
      </c>
      <c r="E11" s="157">
        <v>0.7</v>
      </c>
      <c r="F11" s="157">
        <v>0.6</v>
      </c>
      <c r="G11" s="157">
        <v>0.7</v>
      </c>
      <c r="H11" s="157">
        <v>0.6649346640600885</v>
      </c>
      <c r="I11" s="61">
        <v>0.6</v>
      </c>
      <c r="J11" s="61">
        <v>0.65962723391199862</v>
      </c>
      <c r="K11" s="61">
        <v>0.6</v>
      </c>
      <c r="L11" s="61">
        <v>0.6</v>
      </c>
      <c r="M11" s="399"/>
    </row>
    <row r="12" spans="1:13" x14ac:dyDescent="0.4">
      <c r="A12" s="31"/>
      <c r="B12" s="220" t="s">
        <v>413</v>
      </c>
      <c r="C12" s="157">
        <v>5</v>
      </c>
      <c r="D12" s="157">
        <v>5.0999999999999996</v>
      </c>
      <c r="E12" s="157">
        <v>5.5</v>
      </c>
      <c r="F12" s="157">
        <v>5.5</v>
      </c>
      <c r="G12" s="157">
        <v>5.8</v>
      </c>
      <c r="H12" s="157">
        <v>6.3766848441197652</v>
      </c>
      <c r="I12" s="61">
        <v>6.2</v>
      </c>
      <c r="J12" s="61">
        <v>6.3904584153606221</v>
      </c>
      <c r="K12" s="61">
        <v>6.4</v>
      </c>
      <c r="L12" s="61">
        <v>6.2</v>
      </c>
      <c r="M12" s="399"/>
    </row>
    <row r="13" spans="1:13" x14ac:dyDescent="0.4">
      <c r="A13" s="31"/>
      <c r="B13" s="220" t="s">
        <v>414</v>
      </c>
      <c r="C13" s="157">
        <v>88.1</v>
      </c>
      <c r="D13" s="157">
        <v>89.9</v>
      </c>
      <c r="E13" s="157">
        <v>91.8</v>
      </c>
      <c r="F13" s="157">
        <v>91.9</v>
      </c>
      <c r="G13" s="157">
        <v>91.6</v>
      </c>
      <c r="H13" s="157">
        <v>91.95776314435642</v>
      </c>
      <c r="I13" s="61">
        <v>92.2</v>
      </c>
      <c r="J13" s="61">
        <v>92.097256666581444</v>
      </c>
      <c r="K13" s="61">
        <v>92.1</v>
      </c>
      <c r="L13" s="61">
        <v>92.4</v>
      </c>
      <c r="M13" s="399"/>
    </row>
    <row r="14" spans="1:13" x14ac:dyDescent="0.4">
      <c r="A14" s="31"/>
      <c r="B14" s="50" t="s">
        <v>415</v>
      </c>
      <c r="C14" s="62">
        <v>4.5</v>
      </c>
      <c r="D14" s="62">
        <v>3</v>
      </c>
      <c r="E14" s="62">
        <v>1.3</v>
      </c>
      <c r="F14" s="62">
        <v>1.3</v>
      </c>
      <c r="G14" s="62">
        <v>1.2</v>
      </c>
      <c r="H14" s="61">
        <v>0.4784442843913983</v>
      </c>
      <c r="I14" s="61">
        <v>0.4</v>
      </c>
      <c r="J14" s="61">
        <v>0.30936005931531718</v>
      </c>
      <c r="K14" s="61">
        <v>0.2</v>
      </c>
      <c r="L14" s="61">
        <v>0.3</v>
      </c>
      <c r="M14" s="399"/>
    </row>
    <row r="15" spans="1:13" x14ac:dyDescent="0.4">
      <c r="A15" s="31"/>
      <c r="B15" s="50" t="s">
        <v>407</v>
      </c>
      <c r="C15" s="133">
        <v>1.1000000000000001</v>
      </c>
      <c r="D15" s="133">
        <v>0.7</v>
      </c>
      <c r="E15" s="133">
        <v>0</v>
      </c>
      <c r="F15" s="133">
        <v>0</v>
      </c>
      <c r="G15" s="133">
        <v>0.1</v>
      </c>
      <c r="H15" s="133">
        <v>1.0289124395513941E-2</v>
      </c>
      <c r="I15" s="133">
        <v>0</v>
      </c>
      <c r="J15" s="61">
        <v>1.2783473525426329E-3</v>
      </c>
      <c r="K15" s="133">
        <v>0</v>
      </c>
      <c r="L15" s="133">
        <v>0</v>
      </c>
      <c r="M15" s="399"/>
    </row>
    <row r="16" spans="1:13" x14ac:dyDescent="0.4">
      <c r="A16" s="31"/>
      <c r="B16" s="50"/>
      <c r="C16" s="62"/>
      <c r="D16" s="62"/>
      <c r="E16" s="62"/>
      <c r="F16" s="62"/>
      <c r="G16" s="62"/>
      <c r="H16" s="61"/>
      <c r="I16" s="61"/>
      <c r="J16" s="399"/>
      <c r="K16" s="61"/>
      <c r="L16" s="61"/>
      <c r="M16" s="399"/>
    </row>
    <row r="17" spans="1:13" x14ac:dyDescent="0.4">
      <c r="A17" s="31"/>
      <c r="B17" s="50" t="s">
        <v>282</v>
      </c>
      <c r="C17" s="67">
        <v>66004</v>
      </c>
      <c r="D17" s="67">
        <v>62734</v>
      </c>
      <c r="E17" s="67">
        <v>61562</v>
      </c>
      <c r="F17" s="67">
        <v>65115</v>
      </c>
      <c r="G17" s="67">
        <v>72864</v>
      </c>
      <c r="H17" s="67">
        <v>77752</v>
      </c>
      <c r="I17" s="67">
        <v>79319</v>
      </c>
      <c r="J17" s="54">
        <v>78226</v>
      </c>
      <c r="K17" s="67">
        <v>77356</v>
      </c>
      <c r="L17" s="67">
        <v>77779</v>
      </c>
      <c r="M17" s="399"/>
    </row>
    <row r="18" spans="1:13" x14ac:dyDescent="0.4">
      <c r="A18" s="31"/>
      <c r="B18" s="50"/>
      <c r="C18" s="62"/>
      <c r="D18" s="62"/>
      <c r="E18" s="62"/>
      <c r="F18" s="62"/>
      <c r="G18" s="62"/>
      <c r="H18" s="61"/>
      <c r="I18" s="61"/>
      <c r="J18" s="399"/>
      <c r="K18" s="399"/>
      <c r="L18" s="399"/>
      <c r="M18" s="399"/>
    </row>
    <row r="19" spans="1:13" x14ac:dyDescent="0.4">
      <c r="A19" s="31"/>
      <c r="B19" s="48"/>
      <c r="C19" s="82"/>
      <c r="D19" s="82"/>
      <c r="E19" s="82"/>
      <c r="F19" s="82"/>
      <c r="G19" s="82"/>
      <c r="H19" s="82"/>
      <c r="I19" s="82"/>
      <c r="J19" s="399"/>
      <c r="K19" s="399"/>
      <c r="L19" s="399"/>
      <c r="M19" s="399"/>
    </row>
    <row r="20" spans="1:13" x14ac:dyDescent="0.4">
      <c r="A20" s="31"/>
      <c r="B20" s="50"/>
      <c r="C20" s="62"/>
      <c r="D20" s="62"/>
      <c r="E20" s="62"/>
      <c r="F20" s="62"/>
      <c r="G20" s="62"/>
      <c r="H20" s="61"/>
      <c r="I20" s="61"/>
      <c r="J20" s="399"/>
      <c r="K20" s="399"/>
      <c r="L20" s="399"/>
      <c r="M20" s="399"/>
    </row>
    <row r="21" spans="1:13" x14ac:dyDescent="0.4">
      <c r="A21" s="31"/>
      <c r="B21" s="48"/>
      <c r="C21" s="82"/>
      <c r="D21" s="82"/>
      <c r="E21" s="82"/>
      <c r="F21" s="82"/>
      <c r="G21" s="82"/>
      <c r="H21" s="82"/>
      <c r="I21" s="82"/>
      <c r="J21" s="399"/>
      <c r="K21" s="399"/>
      <c r="L21" s="399"/>
      <c r="M21" s="399"/>
    </row>
    <row r="22" spans="1:13" x14ac:dyDescent="0.4">
      <c r="A22" s="31"/>
      <c r="B22" s="50"/>
      <c r="C22" s="62"/>
      <c r="D22" s="62"/>
      <c r="E22" s="62"/>
      <c r="F22" s="62"/>
      <c r="G22" s="62"/>
      <c r="H22" s="61"/>
      <c r="I22" s="61"/>
      <c r="J22" s="399"/>
      <c r="K22" s="399"/>
      <c r="L22" s="399"/>
      <c r="M22" s="399"/>
    </row>
    <row r="23" spans="1:13" x14ac:dyDescent="0.4">
      <c r="A23" s="31"/>
      <c r="B23" s="48"/>
      <c r="C23" s="82"/>
      <c r="D23" s="82"/>
      <c r="E23" s="82"/>
      <c r="F23" s="82"/>
      <c r="G23" s="82"/>
      <c r="H23" s="82"/>
      <c r="I23" s="82"/>
      <c r="J23" s="399"/>
      <c r="K23" s="399"/>
      <c r="L23" s="399"/>
      <c r="M23" s="399"/>
    </row>
  </sheetData>
  <hyperlinks>
    <hyperlink ref="A1" location="Index!A1" display="Back to Index" xr:uid="{8A7610EC-EC8F-40CD-A3BE-6A1EE80999A7}"/>
  </hyperlinks>
  <pageMargins left="0.7" right="0.7" top="0.75" bottom="0.75" header="0.3" footer="0.3"/>
  <pageSetup paperSize="9" orientation="portrait" r:id="rId1"/>
  <headerFooter>
    <oddFooter>&amp;C&amp;1#&amp;"Arial Black"&amp;10&amp;K000000OFFICIAL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497C-1318-49C8-A63F-6F1AFD8F1BBB}">
  <sheetPr codeName="Sheet31"/>
  <dimension ref="A1:G18"/>
  <sheetViews>
    <sheetView zoomScaleNormal="100" workbookViewId="0"/>
  </sheetViews>
  <sheetFormatPr defaultColWidth="8.61328125" defaultRowHeight="16.8" x14ac:dyDescent="0.4"/>
  <cols>
    <col min="1" max="1" width="12.61328125" style="3" customWidth="1"/>
    <col min="2" max="2" width="34.921875" style="3" customWidth="1"/>
    <col min="3" max="13" width="10.921875" style="3" customWidth="1"/>
    <col min="14" max="16384" width="8.61328125" style="3"/>
  </cols>
  <sheetData>
    <row r="1" spans="1:7" x14ac:dyDescent="0.4">
      <c r="A1" s="4" t="s">
        <v>154</v>
      </c>
      <c r="B1" s="28"/>
      <c r="C1" s="28"/>
      <c r="D1" s="28"/>
      <c r="E1" s="2"/>
      <c r="F1" s="2"/>
      <c r="G1" s="2"/>
    </row>
    <row r="2" spans="1:7" x14ac:dyDescent="0.4">
      <c r="A2" s="1"/>
      <c r="B2" s="28"/>
      <c r="C2" s="28"/>
      <c r="D2" s="28"/>
      <c r="E2" s="2"/>
      <c r="F2" s="2"/>
      <c r="G2" s="2"/>
    </row>
    <row r="3" spans="1:7" x14ac:dyDescent="0.4">
      <c r="A3" s="1"/>
      <c r="B3" s="28"/>
      <c r="C3" s="28"/>
      <c r="D3" s="28"/>
      <c r="E3" s="2"/>
      <c r="F3" s="2"/>
      <c r="G3" s="2"/>
    </row>
    <row r="4" spans="1:7" x14ac:dyDescent="0.4">
      <c r="A4" s="1"/>
      <c r="B4" s="29"/>
      <c r="C4" s="29"/>
      <c r="D4" s="29"/>
      <c r="E4" s="2"/>
      <c r="F4" s="2"/>
      <c r="G4" s="2"/>
    </row>
    <row r="5" spans="1:7" x14ac:dyDescent="0.4">
      <c r="A5" s="32"/>
      <c r="B5" s="33"/>
      <c r="C5" s="33"/>
      <c r="D5" s="33"/>
      <c r="E5" s="34"/>
      <c r="F5" s="34"/>
      <c r="G5" s="34"/>
    </row>
    <row r="6" spans="1:7" x14ac:dyDescent="0.4">
      <c r="A6" s="31"/>
      <c r="B6" s="31"/>
      <c r="C6" s="31"/>
      <c r="D6" s="31"/>
      <c r="E6" s="31"/>
      <c r="F6" s="31"/>
      <c r="G6" s="31"/>
    </row>
    <row r="7" spans="1:7" x14ac:dyDescent="0.4">
      <c r="A7" s="31"/>
      <c r="B7" s="10" t="s">
        <v>416</v>
      </c>
      <c r="C7" s="27"/>
      <c r="D7" s="17"/>
      <c r="E7" s="16"/>
      <c r="F7" s="31"/>
      <c r="G7" s="31"/>
    </row>
    <row r="8" spans="1:7" x14ac:dyDescent="0.4">
      <c r="A8" s="31"/>
      <c r="B8" s="10"/>
      <c r="C8" s="16"/>
      <c r="D8" s="17"/>
      <c r="E8" s="16"/>
      <c r="F8" s="31"/>
      <c r="G8" s="31"/>
    </row>
    <row r="9" spans="1:7" x14ac:dyDescent="0.4">
      <c r="A9" s="31"/>
      <c r="B9" s="23"/>
      <c r="C9" s="55" t="s">
        <v>203</v>
      </c>
      <c r="D9" s="55" t="s">
        <v>217</v>
      </c>
      <c r="E9" s="23"/>
      <c r="F9" s="23"/>
      <c r="G9" s="23"/>
    </row>
    <row r="10" spans="1:7" x14ac:dyDescent="0.4">
      <c r="A10" s="31"/>
      <c r="B10" s="37" t="s">
        <v>417</v>
      </c>
      <c r="C10" s="54">
        <v>22581</v>
      </c>
      <c r="D10" s="61">
        <v>29</v>
      </c>
      <c r="E10" s="54"/>
      <c r="F10" s="54"/>
      <c r="G10" s="54"/>
    </row>
    <row r="11" spans="1:7" x14ac:dyDescent="0.4">
      <c r="A11" s="31"/>
      <c r="B11" s="37" t="s">
        <v>418</v>
      </c>
      <c r="C11" s="54">
        <v>8646</v>
      </c>
      <c r="D11" s="61">
        <v>11.1</v>
      </c>
      <c r="E11" s="54"/>
      <c r="F11" s="54"/>
      <c r="G11" s="54"/>
    </row>
    <row r="12" spans="1:7" x14ac:dyDescent="0.4">
      <c r="A12" s="31"/>
      <c r="B12" s="37" t="s">
        <v>419</v>
      </c>
      <c r="C12" s="54">
        <v>27630</v>
      </c>
      <c r="D12" s="61">
        <v>35.5</v>
      </c>
      <c r="E12" s="54"/>
      <c r="F12" s="54"/>
      <c r="G12" s="54"/>
    </row>
    <row r="13" spans="1:7" ht="17.399999999999999" x14ac:dyDescent="0.4">
      <c r="A13" s="31"/>
      <c r="B13" s="50" t="s">
        <v>420</v>
      </c>
      <c r="C13" s="51">
        <v>18922</v>
      </c>
      <c r="D13" s="62">
        <v>24.299999999999997</v>
      </c>
      <c r="E13" s="24"/>
      <c r="F13" s="24"/>
      <c r="G13" s="24"/>
    </row>
    <row r="14" spans="1:7" x14ac:dyDescent="0.4">
      <c r="A14" s="31"/>
      <c r="B14" s="50" t="s">
        <v>421</v>
      </c>
      <c r="C14" s="58">
        <v>0</v>
      </c>
      <c r="D14" s="63">
        <v>0</v>
      </c>
      <c r="E14" s="8"/>
      <c r="F14" s="6"/>
      <c r="G14" s="6"/>
    </row>
    <row r="15" spans="1:7" x14ac:dyDescent="0.4">
      <c r="A15" s="31"/>
      <c r="B15" s="59" t="s">
        <v>226</v>
      </c>
      <c r="C15" s="60">
        <v>77779</v>
      </c>
      <c r="D15" s="260">
        <v>100</v>
      </c>
      <c r="E15" s="8"/>
      <c r="F15" s="6"/>
      <c r="G15" s="6"/>
    </row>
    <row r="16" spans="1:7" x14ac:dyDescent="0.4">
      <c r="A16" s="31"/>
      <c r="B16" s="48"/>
      <c r="C16" s="49"/>
      <c r="D16" s="25"/>
      <c r="E16" s="8"/>
      <c r="F16" s="6"/>
      <c r="G16" s="6"/>
    </row>
    <row r="17" spans="1:7" x14ac:dyDescent="0.4">
      <c r="A17" s="31"/>
      <c r="B17" s="53" t="s">
        <v>422</v>
      </c>
      <c r="C17" s="49"/>
      <c r="D17" s="25"/>
      <c r="E17" s="8"/>
      <c r="F17" s="6"/>
      <c r="G17" s="6"/>
    </row>
    <row r="18" spans="1:7" x14ac:dyDescent="0.4">
      <c r="A18" s="31"/>
      <c r="B18" s="401"/>
      <c r="C18" s="18"/>
      <c r="D18" s="18"/>
      <c r="E18" s="8"/>
      <c r="F18" s="6"/>
      <c r="G18" s="6"/>
    </row>
  </sheetData>
  <hyperlinks>
    <hyperlink ref="A1" location="Index!A1" display="Back to Index" xr:uid="{0943D050-A798-4A33-9E89-5476FE35A039}"/>
  </hyperlinks>
  <pageMargins left="0.7" right="0.7" top="0.75" bottom="0.75" header="0.3" footer="0.3"/>
  <pageSetup paperSize="9" orientation="portrait" r:id="rId1"/>
  <headerFooter>
    <oddFooter>&amp;C&amp;1#&amp;"Arial Black"&amp;10&amp;K000000OFFICIAL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FA2C2-1AB4-402B-9FF8-8F5B8CBD4D04}">
  <sheetPr codeName="Sheet32"/>
  <dimension ref="A1:P40"/>
  <sheetViews>
    <sheetView zoomScaleNormal="100" workbookViewId="0"/>
  </sheetViews>
  <sheetFormatPr defaultColWidth="8.61328125" defaultRowHeight="16.8" x14ac:dyDescent="0.4"/>
  <cols>
    <col min="1" max="1" width="12.61328125" style="3" customWidth="1"/>
    <col min="2" max="2" width="21.07421875" style="3" customWidth="1"/>
    <col min="3" max="13" width="10.921875" style="3" customWidth="1"/>
    <col min="14" max="16384" width="8.61328125" style="3"/>
  </cols>
  <sheetData>
    <row r="1" spans="1:16" x14ac:dyDescent="0.4">
      <c r="A1" s="4" t="s">
        <v>154</v>
      </c>
      <c r="B1" s="28"/>
      <c r="C1" s="28"/>
      <c r="D1" s="28"/>
      <c r="E1" s="2"/>
      <c r="F1" s="2"/>
      <c r="G1" s="2"/>
      <c r="H1" s="41"/>
      <c r="I1" s="41"/>
      <c r="J1" s="41"/>
      <c r="K1" s="41"/>
      <c r="L1" s="41"/>
      <c r="M1" s="41"/>
      <c r="N1" s="41"/>
      <c r="O1" s="41"/>
      <c r="P1" s="41"/>
    </row>
    <row r="2" spans="1:16" x14ac:dyDescent="0.4">
      <c r="A2" s="1"/>
      <c r="B2" s="28"/>
      <c r="C2" s="28"/>
      <c r="D2" s="28"/>
      <c r="E2" s="2"/>
      <c r="F2" s="2"/>
      <c r="G2" s="2"/>
      <c r="H2" s="41"/>
      <c r="I2" s="41"/>
      <c r="J2" s="41"/>
      <c r="K2" s="41"/>
      <c r="L2" s="41"/>
      <c r="M2" s="41"/>
      <c r="N2" s="41"/>
      <c r="O2" s="41"/>
      <c r="P2" s="41"/>
    </row>
    <row r="3" spans="1:16" x14ac:dyDescent="0.4">
      <c r="A3" s="1"/>
      <c r="B3" s="28"/>
      <c r="C3" s="28"/>
      <c r="D3" s="28"/>
      <c r="E3" s="2"/>
      <c r="F3" s="2"/>
      <c r="G3" s="2"/>
      <c r="H3" s="41"/>
      <c r="I3" s="41"/>
      <c r="J3" s="41"/>
      <c r="K3" s="41"/>
      <c r="L3" s="41"/>
      <c r="M3" s="41"/>
      <c r="N3" s="41"/>
      <c r="O3" s="41"/>
      <c r="P3" s="41"/>
    </row>
    <row r="4" spans="1:16" x14ac:dyDescent="0.4">
      <c r="A4" s="1"/>
      <c r="B4" s="29"/>
      <c r="C4" s="29"/>
      <c r="D4" s="29"/>
      <c r="E4" s="2"/>
      <c r="F4" s="2"/>
      <c r="G4" s="2"/>
      <c r="H4" s="41"/>
      <c r="I4" s="41"/>
      <c r="J4" s="41"/>
      <c r="K4" s="41"/>
      <c r="L4" s="41"/>
      <c r="M4" s="41"/>
      <c r="N4" s="41"/>
      <c r="O4" s="41"/>
      <c r="P4" s="41"/>
    </row>
    <row r="5" spans="1:16" x14ac:dyDescent="0.4">
      <c r="A5" s="32"/>
      <c r="B5" s="33"/>
      <c r="C5" s="33"/>
      <c r="D5" s="33"/>
      <c r="E5" s="34"/>
      <c r="F5" s="34"/>
      <c r="G5" s="34"/>
      <c r="H5" s="35"/>
      <c r="I5" s="35"/>
      <c r="J5" s="35"/>
      <c r="K5" s="35"/>
      <c r="L5" s="35"/>
      <c r="M5" s="35"/>
      <c r="N5" s="35"/>
      <c r="O5" s="35"/>
      <c r="P5" s="35"/>
    </row>
    <row r="6" spans="1:16" x14ac:dyDescent="0.4">
      <c r="A6" s="31"/>
      <c r="B6" s="31"/>
      <c r="C6" s="31"/>
      <c r="D6" s="31"/>
      <c r="E6" s="31"/>
      <c r="F6" s="31"/>
      <c r="G6" s="31"/>
      <c r="H6" s="31"/>
      <c r="I6" s="31"/>
      <c r="J6" s="31"/>
      <c r="K6" s="31"/>
      <c r="L6" s="31"/>
      <c r="M6" s="31"/>
      <c r="N6" s="31"/>
      <c r="O6" s="31"/>
      <c r="P6" s="31"/>
    </row>
    <row r="7" spans="1:16" x14ac:dyDescent="0.4">
      <c r="A7" s="31"/>
      <c r="B7" s="10" t="s">
        <v>707</v>
      </c>
      <c r="C7" s="27"/>
      <c r="D7" s="17"/>
      <c r="E7" s="16"/>
      <c r="F7" s="31"/>
      <c r="G7" s="31"/>
      <c r="H7" s="31"/>
      <c r="I7" s="31"/>
      <c r="J7" s="31"/>
      <c r="K7" s="31"/>
      <c r="L7" s="31"/>
      <c r="M7" s="31"/>
      <c r="N7" s="31"/>
      <c r="O7" s="31"/>
      <c r="P7" s="31"/>
    </row>
    <row r="8" spans="1:16" x14ac:dyDescent="0.4">
      <c r="A8" s="31"/>
      <c r="B8" s="10"/>
      <c r="C8" s="27"/>
      <c r="D8" s="17"/>
      <c r="E8" s="16"/>
      <c r="F8" s="31"/>
      <c r="G8" s="31"/>
      <c r="H8" s="31"/>
      <c r="I8" s="31"/>
      <c r="J8" s="31"/>
      <c r="K8" s="31"/>
      <c r="L8" s="31"/>
      <c r="M8" s="31"/>
      <c r="N8" s="31"/>
      <c r="O8" s="31"/>
      <c r="P8" s="31"/>
    </row>
    <row r="9" spans="1:16" x14ac:dyDescent="0.4">
      <c r="A9" s="31"/>
      <c r="B9" s="10"/>
      <c r="C9" s="27"/>
      <c r="D9" s="17"/>
      <c r="E9" s="16"/>
      <c r="F9" s="31"/>
      <c r="G9" s="31"/>
      <c r="H9" s="31"/>
      <c r="I9" s="31"/>
      <c r="J9" s="31"/>
      <c r="K9" s="31"/>
      <c r="L9" s="31"/>
      <c r="M9" s="31"/>
      <c r="N9" s="31"/>
      <c r="O9" s="31"/>
      <c r="P9" s="31"/>
    </row>
    <row r="10" spans="1:16" x14ac:dyDescent="0.4">
      <c r="A10" s="31"/>
      <c r="B10" s="10"/>
      <c r="C10" s="27"/>
      <c r="D10" s="17"/>
      <c r="E10" s="16"/>
      <c r="F10" s="31"/>
      <c r="G10" s="31"/>
      <c r="H10" s="31"/>
      <c r="I10" s="31"/>
      <c r="J10" s="31"/>
      <c r="K10" s="31"/>
      <c r="L10" s="31"/>
      <c r="M10" s="31"/>
      <c r="N10" s="31"/>
      <c r="O10" s="31"/>
      <c r="P10" s="31"/>
    </row>
    <row r="11" spans="1:16" x14ac:dyDescent="0.4">
      <c r="A11" s="31"/>
      <c r="B11" s="10"/>
      <c r="C11" s="27"/>
      <c r="D11" s="17"/>
      <c r="E11" s="16"/>
      <c r="F11" s="31"/>
      <c r="G11" s="31"/>
      <c r="H11" s="31"/>
      <c r="I11" s="31"/>
      <c r="J11" s="31"/>
      <c r="K11" s="31"/>
      <c r="L11" s="31"/>
      <c r="M11" s="31"/>
      <c r="N11" s="31"/>
      <c r="O11" s="31"/>
      <c r="P11" s="31"/>
    </row>
    <row r="12" spans="1:16" x14ac:dyDescent="0.4">
      <c r="A12" s="31"/>
      <c r="B12" s="10"/>
      <c r="C12" s="27"/>
      <c r="D12" s="17"/>
      <c r="E12" s="16"/>
      <c r="F12" s="31"/>
      <c r="G12" s="31"/>
      <c r="H12" s="31"/>
      <c r="I12" s="31"/>
      <c r="J12" s="31"/>
      <c r="K12" s="31"/>
      <c r="L12" s="31"/>
      <c r="M12" s="31"/>
      <c r="N12" s="31"/>
      <c r="O12" s="31"/>
      <c r="P12" s="31"/>
    </row>
    <row r="13" spans="1:16" x14ac:dyDescent="0.4">
      <c r="A13" s="31"/>
      <c r="B13" s="10"/>
      <c r="C13" s="27"/>
      <c r="D13" s="17"/>
      <c r="E13" s="16"/>
      <c r="F13" s="31"/>
      <c r="G13" s="31"/>
      <c r="H13" s="31"/>
      <c r="I13" s="31"/>
      <c r="J13" s="31"/>
      <c r="K13" s="31"/>
      <c r="L13" s="31"/>
      <c r="M13" s="31"/>
      <c r="N13" s="31"/>
      <c r="O13" s="31"/>
      <c r="P13" s="31"/>
    </row>
    <row r="14" spans="1:16" x14ac:dyDescent="0.4">
      <c r="A14" s="31"/>
      <c r="B14" s="10"/>
      <c r="C14" s="27"/>
      <c r="D14" s="17"/>
      <c r="E14" s="16"/>
      <c r="F14" s="31"/>
      <c r="G14" s="31"/>
      <c r="H14" s="31"/>
      <c r="I14" s="31"/>
      <c r="J14" s="31"/>
      <c r="K14" s="31"/>
      <c r="L14" s="31"/>
      <c r="M14" s="31"/>
      <c r="N14" s="31"/>
      <c r="O14" s="31"/>
      <c r="P14" s="31"/>
    </row>
    <row r="15" spans="1:16" x14ac:dyDescent="0.4">
      <c r="A15" s="31"/>
      <c r="B15" s="10"/>
      <c r="C15" s="27"/>
      <c r="D15" s="17"/>
      <c r="E15" s="16"/>
      <c r="F15" s="31"/>
      <c r="G15" s="31"/>
      <c r="H15" s="31"/>
      <c r="I15" s="31"/>
      <c r="J15" s="31"/>
      <c r="K15" s="31"/>
      <c r="L15" s="31"/>
      <c r="M15" s="31"/>
      <c r="N15" s="31"/>
      <c r="O15" s="31"/>
      <c r="P15" s="31"/>
    </row>
    <row r="16" spans="1:16" x14ac:dyDescent="0.4">
      <c r="A16" s="31"/>
      <c r="B16" s="10"/>
      <c r="C16" s="27"/>
      <c r="D16" s="17"/>
      <c r="E16" s="16"/>
      <c r="F16" s="31"/>
      <c r="G16" s="31"/>
      <c r="H16" s="31"/>
      <c r="I16" s="31"/>
      <c r="J16" s="31"/>
      <c r="K16" s="31"/>
      <c r="L16" s="31"/>
      <c r="M16" s="31"/>
      <c r="N16" s="31"/>
      <c r="O16" s="31"/>
      <c r="P16" s="31"/>
    </row>
    <row r="17" spans="1:16" x14ac:dyDescent="0.4">
      <c r="A17" s="31"/>
      <c r="B17" s="10"/>
      <c r="C17" s="27"/>
      <c r="D17" s="17"/>
      <c r="E17" s="16"/>
      <c r="F17" s="31"/>
      <c r="G17" s="31"/>
      <c r="H17" s="31"/>
      <c r="I17" s="31"/>
      <c r="J17" s="31"/>
      <c r="K17" s="31"/>
      <c r="L17" s="31"/>
      <c r="M17" s="31"/>
      <c r="N17" s="31"/>
      <c r="O17" s="31"/>
      <c r="P17" s="31"/>
    </row>
    <row r="18" spans="1:16" x14ac:dyDescent="0.4">
      <c r="A18" s="31"/>
      <c r="B18" s="10"/>
      <c r="C18" s="27"/>
      <c r="D18" s="17"/>
      <c r="E18" s="16"/>
      <c r="F18" s="31"/>
      <c r="G18" s="31"/>
      <c r="H18" s="31"/>
      <c r="I18" s="31"/>
      <c r="J18" s="31"/>
      <c r="K18" s="31"/>
      <c r="L18" s="31"/>
      <c r="M18" s="31"/>
      <c r="N18" s="31"/>
      <c r="O18" s="31"/>
      <c r="P18" s="31"/>
    </row>
    <row r="19" spans="1:16" x14ac:dyDescent="0.4">
      <c r="A19" s="31"/>
      <c r="B19" s="10"/>
      <c r="C19" s="27"/>
      <c r="D19" s="17"/>
      <c r="E19" s="16"/>
      <c r="F19" s="31"/>
      <c r="G19" s="31"/>
      <c r="H19" s="31"/>
      <c r="I19" s="31"/>
      <c r="J19" s="31"/>
      <c r="K19" s="31"/>
      <c r="L19" s="31"/>
      <c r="M19" s="31"/>
      <c r="N19" s="31"/>
      <c r="O19" s="31"/>
      <c r="P19" s="31"/>
    </row>
    <row r="20" spans="1:16" x14ac:dyDescent="0.4">
      <c r="A20" s="31"/>
      <c r="B20" s="10"/>
      <c r="C20" s="27"/>
      <c r="D20" s="17"/>
      <c r="E20" s="16"/>
      <c r="F20" s="31"/>
      <c r="G20" s="31"/>
      <c r="H20" s="31"/>
      <c r="I20" s="31"/>
      <c r="J20" s="31"/>
      <c r="K20" s="31"/>
      <c r="L20" s="31"/>
      <c r="M20" s="31"/>
      <c r="N20" s="31"/>
      <c r="O20" s="31"/>
      <c r="P20" s="31"/>
    </row>
    <row r="21" spans="1:16" x14ac:dyDescent="0.4">
      <c r="A21" s="31"/>
      <c r="B21" s="10"/>
      <c r="C21" s="27"/>
      <c r="D21" s="17"/>
      <c r="E21" s="16"/>
      <c r="F21" s="31"/>
      <c r="G21" s="31"/>
      <c r="H21" s="31"/>
      <c r="I21" s="31"/>
      <c r="J21" s="31"/>
      <c r="K21" s="31"/>
      <c r="L21" s="31"/>
      <c r="M21" s="31"/>
      <c r="N21" s="31"/>
      <c r="O21" s="31"/>
      <c r="P21" s="31"/>
    </row>
    <row r="22" spans="1:16" x14ac:dyDescent="0.4">
      <c r="A22" s="31"/>
      <c r="B22" s="10"/>
      <c r="C22" s="27"/>
      <c r="D22" s="17"/>
      <c r="E22" s="16"/>
      <c r="F22" s="31"/>
      <c r="G22" s="31"/>
      <c r="H22" s="31"/>
      <c r="I22" s="31"/>
      <c r="J22" s="31"/>
      <c r="K22" s="31"/>
      <c r="L22" s="31"/>
      <c r="M22" s="31"/>
      <c r="N22" s="31"/>
      <c r="O22" s="31"/>
      <c r="P22" s="31"/>
    </row>
    <row r="23" spans="1:16" x14ac:dyDescent="0.4">
      <c r="A23" s="31"/>
      <c r="B23" s="10"/>
      <c r="C23" s="27"/>
      <c r="D23" s="17"/>
      <c r="E23" s="16"/>
      <c r="F23" s="31"/>
      <c r="G23" s="31"/>
      <c r="H23" s="31"/>
      <c r="I23" s="31"/>
      <c r="J23" s="31"/>
      <c r="K23" s="31"/>
      <c r="L23" s="31"/>
      <c r="M23" s="31"/>
      <c r="N23" s="31"/>
      <c r="O23" s="31"/>
      <c r="P23" s="31"/>
    </row>
    <row r="24" spans="1:16" x14ac:dyDescent="0.4">
      <c r="A24" s="31"/>
      <c r="B24" s="10"/>
      <c r="C24" s="27"/>
      <c r="D24" s="17"/>
      <c r="E24" s="16"/>
      <c r="F24" s="31"/>
      <c r="G24" s="31"/>
      <c r="H24" s="31"/>
      <c r="I24" s="31"/>
      <c r="J24" s="31"/>
      <c r="K24" s="31"/>
      <c r="L24" s="31"/>
      <c r="M24" s="31"/>
      <c r="N24" s="31"/>
      <c r="O24" s="31"/>
      <c r="P24" s="31"/>
    </row>
    <row r="25" spans="1:16" x14ac:dyDescent="0.4">
      <c r="A25" s="31"/>
      <c r="B25" s="10"/>
      <c r="C25" s="27"/>
      <c r="D25" s="17"/>
      <c r="E25" s="16"/>
      <c r="F25" s="31"/>
      <c r="G25" s="31"/>
      <c r="H25" s="31"/>
      <c r="I25" s="31"/>
      <c r="J25" s="31"/>
      <c r="K25" s="31"/>
      <c r="L25" s="31"/>
      <c r="M25" s="31"/>
      <c r="N25" s="31"/>
      <c r="O25" s="31"/>
      <c r="P25" s="31"/>
    </row>
    <row r="26" spans="1:16" x14ac:dyDescent="0.4">
      <c r="A26" s="31"/>
      <c r="B26" s="10"/>
      <c r="C26" s="27"/>
      <c r="D26" s="17"/>
      <c r="E26" s="16"/>
      <c r="F26" s="31"/>
      <c r="G26" s="31"/>
      <c r="H26" s="31"/>
      <c r="I26" s="31"/>
      <c r="J26" s="31"/>
      <c r="K26" s="31"/>
      <c r="L26" s="31"/>
      <c r="M26" s="31"/>
      <c r="N26" s="31"/>
      <c r="O26" s="31"/>
      <c r="P26" s="31"/>
    </row>
    <row r="27" spans="1:16" x14ac:dyDescent="0.4">
      <c r="A27" s="31"/>
      <c r="B27" s="10"/>
      <c r="C27" s="27"/>
      <c r="D27" s="17"/>
      <c r="E27" s="16"/>
      <c r="F27" s="31"/>
      <c r="G27" s="31"/>
      <c r="H27" s="31"/>
      <c r="I27" s="31"/>
      <c r="J27" s="31"/>
      <c r="K27" s="31"/>
      <c r="L27" s="31"/>
      <c r="M27" s="31"/>
      <c r="N27" s="31"/>
      <c r="O27" s="31"/>
      <c r="P27" s="31"/>
    </row>
    <row r="28" spans="1:16" x14ac:dyDescent="0.4">
      <c r="A28" s="31"/>
      <c r="B28" s="10"/>
      <c r="C28" s="27"/>
      <c r="D28" s="17"/>
      <c r="E28" s="16"/>
      <c r="F28" s="31"/>
      <c r="G28" s="31"/>
      <c r="H28" s="31"/>
      <c r="I28" s="31"/>
      <c r="J28" s="31"/>
      <c r="K28" s="31"/>
      <c r="L28" s="31"/>
      <c r="M28" s="31"/>
      <c r="N28" s="31"/>
      <c r="O28" s="31"/>
      <c r="P28" s="31"/>
    </row>
    <row r="29" spans="1:16" x14ac:dyDescent="0.4">
      <c r="A29" s="31"/>
      <c r="B29" s="10"/>
      <c r="C29" s="27"/>
      <c r="D29" s="17"/>
      <c r="E29" s="16"/>
      <c r="F29" s="31"/>
      <c r="G29" s="31"/>
      <c r="H29" s="31"/>
      <c r="I29" s="31"/>
      <c r="J29" s="31"/>
      <c r="K29" s="31"/>
      <c r="L29" s="31"/>
      <c r="M29" s="31"/>
      <c r="N29" s="31"/>
      <c r="O29" s="31"/>
      <c r="P29" s="31"/>
    </row>
    <row r="30" spans="1:16" x14ac:dyDescent="0.4">
      <c r="A30" s="31"/>
      <c r="B30" s="10"/>
      <c r="C30" s="27"/>
      <c r="D30" s="17"/>
      <c r="E30" s="16"/>
      <c r="F30" s="31"/>
      <c r="G30" s="31"/>
      <c r="H30" s="31"/>
      <c r="I30" s="31"/>
      <c r="J30" s="31"/>
      <c r="K30" s="31"/>
      <c r="L30" s="31"/>
      <c r="M30" s="31"/>
      <c r="N30" s="31"/>
      <c r="O30" s="31"/>
      <c r="P30" s="31"/>
    </row>
    <row r="31" spans="1:16" x14ac:dyDescent="0.4">
      <c r="A31" s="31"/>
      <c r="B31" s="10"/>
      <c r="C31" s="16"/>
      <c r="D31" s="17"/>
      <c r="E31" s="16"/>
      <c r="F31" s="31"/>
      <c r="G31" s="31"/>
      <c r="H31" s="31"/>
      <c r="I31" s="31"/>
      <c r="J31" s="31"/>
      <c r="K31" s="31"/>
      <c r="L31" s="31"/>
      <c r="M31" s="31"/>
      <c r="N31" s="31"/>
      <c r="O31" s="31"/>
      <c r="P31" s="31"/>
    </row>
    <row r="32" spans="1:16" x14ac:dyDescent="0.4">
      <c r="A32" s="31"/>
      <c r="B32" s="21"/>
      <c r="C32" s="21">
        <v>1990</v>
      </c>
      <c r="D32" s="21">
        <v>1995</v>
      </c>
      <c r="E32" s="21">
        <v>2000</v>
      </c>
      <c r="F32" s="21">
        <v>2005</v>
      </c>
      <c r="G32" s="21">
        <v>2010</v>
      </c>
      <c r="H32" s="21">
        <v>2012</v>
      </c>
      <c r="I32" s="21">
        <v>2013</v>
      </c>
      <c r="J32" s="21">
        <v>2014</v>
      </c>
      <c r="K32" s="21">
        <v>2015</v>
      </c>
      <c r="L32" s="21">
        <v>2016</v>
      </c>
      <c r="M32" s="21">
        <v>2017</v>
      </c>
      <c r="N32" s="21">
        <v>2018</v>
      </c>
      <c r="O32" s="21">
        <v>2019</v>
      </c>
      <c r="P32" s="31"/>
    </row>
    <row r="33" spans="1:16" x14ac:dyDescent="0.4">
      <c r="A33" s="31"/>
      <c r="B33" s="37" t="s">
        <v>423</v>
      </c>
      <c r="C33" s="61">
        <v>56.4</v>
      </c>
      <c r="D33" s="61">
        <v>54.1</v>
      </c>
      <c r="E33" s="61">
        <v>40.4</v>
      </c>
      <c r="F33" s="61">
        <v>36.9</v>
      </c>
      <c r="G33" s="61">
        <v>37.4</v>
      </c>
      <c r="H33" s="61">
        <v>37.081679140904654</v>
      </c>
      <c r="I33" s="61">
        <v>35.6</v>
      </c>
      <c r="J33" s="61">
        <v>34.766012869614556</v>
      </c>
      <c r="K33" s="61">
        <v>34.386899248739326</v>
      </c>
      <c r="L33" s="403">
        <v>32.674390751270188</v>
      </c>
      <c r="M33" s="403">
        <v>31.5</v>
      </c>
      <c r="N33" s="403">
        <v>29.6</v>
      </c>
      <c r="O33" s="364">
        <v>29</v>
      </c>
      <c r="P33" s="31"/>
    </row>
    <row r="34" spans="1:16" x14ac:dyDescent="0.4">
      <c r="A34" s="31"/>
      <c r="B34" s="37" t="s">
        <v>419</v>
      </c>
      <c r="C34" s="61">
        <v>19.2</v>
      </c>
      <c r="D34" s="61">
        <v>22.7</v>
      </c>
      <c r="E34" s="61">
        <v>27.3</v>
      </c>
      <c r="F34" s="61">
        <v>25.6</v>
      </c>
      <c r="G34" s="61">
        <v>24.1</v>
      </c>
      <c r="H34" s="61">
        <v>24.891636836967134</v>
      </c>
      <c r="I34" s="61">
        <v>26.1</v>
      </c>
      <c r="J34" s="61">
        <v>27.507189188492141</v>
      </c>
      <c r="K34" s="61">
        <v>28.785890707008338</v>
      </c>
      <c r="L34" s="403">
        <v>30.759338872149169</v>
      </c>
      <c r="M34" s="403">
        <v>33.4</v>
      </c>
      <c r="N34" s="403">
        <v>35.4</v>
      </c>
      <c r="O34" s="403">
        <v>35.5</v>
      </c>
      <c r="P34" s="31"/>
    </row>
    <row r="35" spans="1:16" x14ac:dyDescent="0.4">
      <c r="A35" s="31"/>
      <c r="B35" s="37" t="s">
        <v>424</v>
      </c>
      <c r="C35" s="61">
        <v>9.1999999999999993</v>
      </c>
      <c r="D35" s="61">
        <v>11</v>
      </c>
      <c r="E35" s="61">
        <v>13.2</v>
      </c>
      <c r="F35" s="61">
        <v>17.600000000000001</v>
      </c>
      <c r="G35" s="61">
        <v>18.899999999999999</v>
      </c>
      <c r="H35" s="61">
        <v>19.600000000000001</v>
      </c>
      <c r="I35" s="61">
        <v>20.2</v>
      </c>
      <c r="J35" s="61">
        <v>20.682940668239905</v>
      </c>
      <c r="K35" s="61">
        <v>21.061027065966861</v>
      </c>
      <c r="L35" s="403">
        <v>21.413532697083927</v>
      </c>
      <c r="M35" s="403">
        <v>22.6</v>
      </c>
      <c r="N35" s="403">
        <v>23.5</v>
      </c>
      <c r="O35" s="403">
        <v>24.299999999999997</v>
      </c>
      <c r="P35" s="31"/>
    </row>
    <row r="36" spans="1:16" ht="17.399999999999999" x14ac:dyDescent="0.4">
      <c r="A36" s="31"/>
      <c r="B36" s="37" t="s">
        <v>425</v>
      </c>
      <c r="C36" s="61">
        <v>15.1</v>
      </c>
      <c r="D36" s="61">
        <v>12.3</v>
      </c>
      <c r="E36" s="61">
        <v>19.100000000000001</v>
      </c>
      <c r="F36" s="61">
        <v>19.899999999999999</v>
      </c>
      <c r="G36" s="61">
        <v>19.7</v>
      </c>
      <c r="H36" s="61">
        <v>18.411975268467295</v>
      </c>
      <c r="I36" s="61">
        <v>18.100000000000001</v>
      </c>
      <c r="J36" s="61">
        <v>17.043857273653398</v>
      </c>
      <c r="K36" s="61">
        <v>15.766182978285478</v>
      </c>
      <c r="L36" s="403">
        <v>15.150216215534739</v>
      </c>
      <c r="M36" s="403">
        <v>12.5</v>
      </c>
      <c r="N36" s="403">
        <v>11.4</v>
      </c>
      <c r="O36" s="403">
        <v>11.1</v>
      </c>
      <c r="P36" s="31"/>
    </row>
    <row r="37" spans="1:16" x14ac:dyDescent="0.4">
      <c r="A37" s="31"/>
      <c r="B37" s="50"/>
      <c r="C37" s="62"/>
      <c r="D37" s="62"/>
      <c r="E37" s="62"/>
      <c r="F37" s="62"/>
      <c r="G37" s="62"/>
      <c r="H37" s="62"/>
      <c r="I37" s="62"/>
      <c r="J37" s="61"/>
      <c r="K37" s="61"/>
      <c r="L37" s="399"/>
      <c r="M37" s="399"/>
      <c r="N37" s="399"/>
      <c r="O37" s="31"/>
      <c r="P37" s="31"/>
    </row>
    <row r="38" spans="1:16" x14ac:dyDescent="0.4">
      <c r="A38" s="31"/>
      <c r="B38" s="53" t="s">
        <v>426</v>
      </c>
      <c r="C38" s="82"/>
      <c r="D38" s="82"/>
      <c r="E38" s="82"/>
      <c r="F38" s="82"/>
      <c r="G38" s="82"/>
      <c r="H38" s="82"/>
      <c r="I38" s="82"/>
      <c r="J38" s="82"/>
      <c r="K38" s="82"/>
      <c r="L38" s="399"/>
      <c r="M38" s="399"/>
      <c r="N38" s="399"/>
      <c r="O38" s="31"/>
      <c r="P38" s="31"/>
    </row>
    <row r="39" spans="1:16" x14ac:dyDescent="0.4">
      <c r="A39" s="31"/>
      <c r="B39" s="50"/>
      <c r="C39" s="22"/>
      <c r="D39" s="22"/>
      <c r="E39" s="8"/>
      <c r="F39" s="6"/>
      <c r="G39" s="6"/>
      <c r="H39" s="6"/>
      <c r="I39" s="6"/>
      <c r="J39" s="399"/>
      <c r="K39" s="399"/>
      <c r="L39" s="399"/>
      <c r="M39" s="399"/>
      <c r="N39" s="399"/>
      <c r="O39" s="31"/>
      <c r="P39" s="31"/>
    </row>
    <row r="40" spans="1:16" x14ac:dyDescent="0.4">
      <c r="A40" s="31"/>
      <c r="B40" s="50"/>
      <c r="C40" s="65"/>
      <c r="D40" s="65"/>
      <c r="E40" s="57"/>
      <c r="F40" s="57"/>
      <c r="G40" s="57"/>
      <c r="H40" s="57"/>
      <c r="I40" s="57"/>
      <c r="J40" s="404"/>
      <c r="K40" s="404"/>
      <c r="L40" s="399"/>
      <c r="M40" s="399"/>
      <c r="N40" s="399"/>
      <c r="O40" s="31"/>
      <c r="P40" s="31"/>
    </row>
  </sheetData>
  <hyperlinks>
    <hyperlink ref="A1" location="Index!A1" display="Back to Index" xr:uid="{3501C5FF-DA78-4E67-B67B-6708AF3254C7}"/>
  </hyperlinks>
  <pageMargins left="0.7" right="0.7" top="0.75" bottom="0.75" header="0.3" footer="0.3"/>
  <pageSetup paperSize="9" orientation="portrait" r:id="rId1"/>
  <headerFooter>
    <oddFooter>&amp;C&amp;1#&amp;"Arial Black"&amp;10&amp;K000000OFFICIAL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15B2A-57BC-4ADA-80D6-00FE61246E6B}">
  <sheetPr codeName="Sheet33"/>
  <dimension ref="A1:I40"/>
  <sheetViews>
    <sheetView zoomScaleNormal="100" workbookViewId="0"/>
  </sheetViews>
  <sheetFormatPr defaultColWidth="8.61328125" defaultRowHeight="16.8" x14ac:dyDescent="0.4"/>
  <cols>
    <col min="1" max="1" width="12.61328125" style="3" customWidth="1"/>
    <col min="2" max="2" width="9.61328125" style="3" customWidth="1"/>
    <col min="3" max="6" width="22.921875" style="3" customWidth="1"/>
    <col min="7" max="11" width="10.921875" style="3" customWidth="1"/>
    <col min="12" max="16384" width="8.61328125" style="3"/>
  </cols>
  <sheetData>
    <row r="1" spans="1:9" x14ac:dyDescent="0.4">
      <c r="A1" s="4" t="s">
        <v>154</v>
      </c>
      <c r="B1" s="28"/>
      <c r="C1" s="28"/>
      <c r="D1" s="28"/>
      <c r="E1" s="2"/>
      <c r="F1" s="2"/>
      <c r="G1" s="2"/>
      <c r="H1" s="2"/>
      <c r="I1" s="2"/>
    </row>
    <row r="2" spans="1:9" x14ac:dyDescent="0.4">
      <c r="A2" s="1"/>
      <c r="B2" s="28"/>
      <c r="C2" s="28"/>
      <c r="D2" s="28"/>
      <c r="E2" s="2"/>
      <c r="F2" s="2"/>
      <c r="G2" s="2"/>
      <c r="H2" s="2"/>
      <c r="I2" s="2"/>
    </row>
    <row r="3" spans="1:9" x14ac:dyDescent="0.4">
      <c r="A3" s="1"/>
      <c r="B3" s="28"/>
      <c r="C3" s="28"/>
      <c r="D3" s="28"/>
      <c r="E3" s="2"/>
      <c r="F3" s="2"/>
      <c r="G3" s="2"/>
      <c r="H3" s="2"/>
      <c r="I3" s="2"/>
    </row>
    <row r="4" spans="1:9" x14ac:dyDescent="0.4">
      <c r="A4" s="1"/>
      <c r="B4" s="29"/>
      <c r="C4" s="29"/>
      <c r="D4" s="29"/>
      <c r="E4" s="2"/>
      <c r="F4" s="2"/>
      <c r="G4" s="2"/>
      <c r="H4" s="2"/>
      <c r="I4" s="2"/>
    </row>
    <row r="5" spans="1:9" x14ac:dyDescent="0.4">
      <c r="A5" s="32"/>
      <c r="B5" s="33"/>
      <c r="C5" s="33"/>
      <c r="D5" s="33"/>
      <c r="E5" s="34"/>
      <c r="F5" s="34"/>
      <c r="G5" s="34"/>
      <c r="H5" s="34"/>
      <c r="I5" s="34"/>
    </row>
    <row r="6" spans="1:9" x14ac:dyDescent="0.4">
      <c r="A6" s="31"/>
      <c r="B6" s="31"/>
      <c r="C6" s="31"/>
      <c r="D6" s="31"/>
      <c r="E6" s="31"/>
      <c r="F6" s="31"/>
      <c r="G6" s="31"/>
      <c r="H6" s="31"/>
      <c r="I6" s="31"/>
    </row>
    <row r="7" spans="1:9" x14ac:dyDescent="0.4">
      <c r="A7" s="31"/>
      <c r="B7" s="10" t="s">
        <v>427</v>
      </c>
      <c r="C7" s="27"/>
      <c r="D7" s="17"/>
      <c r="E7" s="16"/>
      <c r="F7" s="31"/>
      <c r="G7" s="31"/>
      <c r="H7" s="31"/>
      <c r="I7" s="31"/>
    </row>
    <row r="8" spans="1:9" x14ac:dyDescent="0.4">
      <c r="A8" s="31"/>
      <c r="B8" s="10"/>
      <c r="C8" s="27"/>
      <c r="D8" s="17"/>
      <c r="E8" s="16"/>
      <c r="F8" s="31"/>
      <c r="G8" s="31"/>
      <c r="H8" s="31"/>
      <c r="I8" s="31"/>
    </row>
    <row r="9" spans="1:9" x14ac:dyDescent="0.4">
      <c r="A9" s="31"/>
      <c r="B9" s="10"/>
      <c r="C9" s="27"/>
      <c r="D9" s="17"/>
      <c r="E9" s="16"/>
      <c r="F9" s="31"/>
      <c r="G9" s="31"/>
      <c r="H9" s="31"/>
      <c r="I9" s="31"/>
    </row>
    <row r="10" spans="1:9" x14ac:dyDescent="0.4">
      <c r="A10" s="31"/>
      <c r="B10" s="10"/>
      <c r="C10" s="27"/>
      <c r="D10" s="17"/>
      <c r="E10" s="16"/>
      <c r="F10" s="31"/>
      <c r="G10" s="31"/>
      <c r="H10" s="31"/>
      <c r="I10" s="31"/>
    </row>
    <row r="11" spans="1:9" x14ac:dyDescent="0.4">
      <c r="A11" s="31"/>
      <c r="B11" s="10"/>
      <c r="C11" s="27"/>
      <c r="D11" s="17"/>
      <c r="E11" s="16"/>
      <c r="F11" s="31"/>
      <c r="G11" s="31"/>
      <c r="H11" s="31"/>
      <c r="I11" s="31"/>
    </row>
    <row r="12" spans="1:9" x14ac:dyDescent="0.4">
      <c r="A12" s="31"/>
      <c r="B12" s="10"/>
      <c r="C12" s="27"/>
      <c r="D12" s="17"/>
      <c r="E12" s="16"/>
      <c r="F12" s="31"/>
      <c r="G12" s="31"/>
      <c r="H12" s="31"/>
      <c r="I12" s="31"/>
    </row>
    <row r="13" spans="1:9" x14ac:dyDescent="0.4">
      <c r="A13" s="31"/>
      <c r="B13" s="10"/>
      <c r="C13" s="27"/>
      <c r="D13" s="17"/>
      <c r="E13" s="16"/>
      <c r="F13" s="31"/>
      <c r="G13" s="31"/>
      <c r="H13" s="31"/>
      <c r="I13" s="31"/>
    </row>
    <row r="14" spans="1:9" x14ac:dyDescent="0.4">
      <c r="A14" s="31"/>
      <c r="B14" s="10"/>
      <c r="C14" s="27"/>
      <c r="D14" s="17"/>
      <c r="E14" s="16"/>
      <c r="F14" s="31"/>
      <c r="G14" s="31"/>
      <c r="H14" s="31"/>
      <c r="I14" s="31"/>
    </row>
    <row r="15" spans="1:9" x14ac:dyDescent="0.4">
      <c r="A15" s="31"/>
      <c r="B15" s="10"/>
      <c r="C15" s="27"/>
      <c r="D15" s="17"/>
      <c r="E15" s="16"/>
      <c r="F15" s="31"/>
      <c r="G15" s="31"/>
      <c r="H15" s="31"/>
      <c r="I15" s="31"/>
    </row>
    <row r="16" spans="1:9" x14ac:dyDescent="0.4">
      <c r="A16" s="31"/>
      <c r="B16" s="10"/>
      <c r="C16" s="27"/>
      <c r="D16" s="17"/>
      <c r="E16" s="16"/>
      <c r="F16" s="31"/>
      <c r="G16" s="31"/>
      <c r="H16" s="31"/>
      <c r="I16" s="31"/>
    </row>
    <row r="17" spans="1:9" x14ac:dyDescent="0.4">
      <c r="A17" s="31"/>
      <c r="B17" s="10"/>
      <c r="C17" s="27"/>
      <c r="D17" s="17"/>
      <c r="E17" s="16"/>
      <c r="F17" s="31"/>
      <c r="G17" s="31"/>
      <c r="H17" s="31"/>
      <c r="I17" s="31"/>
    </row>
    <row r="18" spans="1:9" x14ac:dyDescent="0.4">
      <c r="A18" s="31"/>
      <c r="B18" s="10"/>
      <c r="C18" s="27"/>
      <c r="D18" s="17"/>
      <c r="E18" s="16"/>
      <c r="F18" s="31"/>
      <c r="G18" s="31"/>
      <c r="H18" s="31"/>
      <c r="I18" s="31"/>
    </row>
    <row r="19" spans="1:9" x14ac:dyDescent="0.4">
      <c r="A19" s="31"/>
      <c r="B19" s="10"/>
      <c r="C19" s="27"/>
      <c r="D19" s="17"/>
      <c r="E19" s="16"/>
      <c r="F19" s="31"/>
      <c r="G19" s="31"/>
      <c r="H19" s="31"/>
      <c r="I19" s="31"/>
    </row>
    <row r="20" spans="1:9" x14ac:dyDescent="0.4">
      <c r="A20" s="31"/>
      <c r="B20" s="10"/>
      <c r="C20" s="27"/>
      <c r="D20" s="17"/>
      <c r="E20" s="16"/>
      <c r="F20" s="31"/>
      <c r="G20" s="31"/>
      <c r="H20" s="31"/>
      <c r="I20" s="31"/>
    </row>
    <row r="21" spans="1:9" x14ac:dyDescent="0.4">
      <c r="A21" s="31"/>
      <c r="B21" s="10"/>
      <c r="C21" s="27"/>
      <c r="D21" s="17"/>
      <c r="E21" s="16"/>
      <c r="F21" s="31"/>
      <c r="G21" s="31"/>
      <c r="H21" s="31"/>
      <c r="I21" s="31"/>
    </row>
    <row r="22" spans="1:9" x14ac:dyDescent="0.4">
      <c r="A22" s="31"/>
      <c r="B22" s="10"/>
      <c r="C22" s="27"/>
      <c r="D22" s="17"/>
      <c r="E22" s="16"/>
      <c r="F22" s="31"/>
      <c r="G22" s="31"/>
      <c r="H22" s="31"/>
      <c r="I22" s="31"/>
    </row>
    <row r="23" spans="1:9" x14ac:dyDescent="0.4">
      <c r="A23" s="31"/>
      <c r="B23" s="10"/>
      <c r="C23" s="27"/>
      <c r="D23" s="17"/>
      <c r="E23" s="16"/>
      <c r="F23" s="31"/>
      <c r="G23" s="31"/>
      <c r="H23" s="31"/>
      <c r="I23" s="31"/>
    </row>
    <row r="24" spans="1:9" x14ac:dyDescent="0.4">
      <c r="A24" s="31"/>
      <c r="B24" s="10"/>
      <c r="C24" s="27"/>
      <c r="D24" s="17"/>
      <c r="E24" s="16"/>
      <c r="F24" s="31"/>
      <c r="G24" s="31"/>
      <c r="H24" s="31"/>
      <c r="I24" s="31"/>
    </row>
    <row r="25" spans="1:9" x14ac:dyDescent="0.4">
      <c r="A25" s="31"/>
      <c r="B25" s="10"/>
      <c r="C25" s="27"/>
      <c r="D25" s="17"/>
      <c r="E25" s="16"/>
      <c r="F25" s="31"/>
      <c r="G25" s="31"/>
      <c r="H25" s="31"/>
      <c r="I25" s="31"/>
    </row>
    <row r="26" spans="1:9" x14ac:dyDescent="0.4">
      <c r="A26" s="31"/>
      <c r="B26" s="10"/>
      <c r="C26" s="27"/>
      <c r="D26" s="17"/>
      <c r="E26" s="16"/>
      <c r="F26" s="31"/>
      <c r="G26" s="31"/>
      <c r="H26" s="31"/>
      <c r="I26" s="31"/>
    </row>
    <row r="27" spans="1:9" x14ac:dyDescent="0.4">
      <c r="A27" s="31"/>
      <c r="B27" s="10"/>
      <c r="C27" s="27"/>
      <c r="D27" s="17"/>
      <c r="E27" s="16"/>
      <c r="F27" s="31"/>
      <c r="G27" s="31"/>
      <c r="H27" s="31"/>
      <c r="I27" s="31"/>
    </row>
    <row r="28" spans="1:9" x14ac:dyDescent="0.4">
      <c r="A28" s="31"/>
      <c r="B28" s="10"/>
      <c r="C28" s="27"/>
      <c r="D28" s="17"/>
      <c r="E28" s="16"/>
      <c r="F28" s="31"/>
      <c r="G28" s="31"/>
      <c r="H28" s="31"/>
      <c r="I28" s="31"/>
    </row>
    <row r="29" spans="1:9" x14ac:dyDescent="0.4">
      <c r="A29" s="31"/>
      <c r="B29" s="10"/>
      <c r="C29" s="27"/>
      <c r="D29" s="17"/>
      <c r="E29" s="16"/>
      <c r="F29" s="31"/>
      <c r="G29" s="31"/>
      <c r="H29" s="31"/>
      <c r="I29" s="31"/>
    </row>
    <row r="30" spans="1:9" x14ac:dyDescent="0.4">
      <c r="A30" s="31"/>
      <c r="B30" s="10"/>
      <c r="C30" s="27"/>
      <c r="D30" s="17"/>
      <c r="E30" s="16"/>
      <c r="F30" s="31"/>
      <c r="G30" s="31"/>
      <c r="H30" s="31"/>
      <c r="I30" s="31"/>
    </row>
    <row r="31" spans="1:9" x14ac:dyDescent="0.4">
      <c r="A31" s="31"/>
      <c r="B31" s="10"/>
      <c r="C31" s="16"/>
      <c r="D31" s="17"/>
      <c r="E31" s="16"/>
      <c r="F31" s="31"/>
      <c r="G31" s="31"/>
      <c r="H31" s="31"/>
      <c r="I31" s="31"/>
    </row>
    <row r="32" spans="1:9" x14ac:dyDescent="0.4">
      <c r="A32" s="31"/>
      <c r="B32" s="23"/>
      <c r="C32" s="398" t="s">
        <v>417</v>
      </c>
      <c r="D32" s="398" t="s">
        <v>418</v>
      </c>
      <c r="E32" s="91" t="s">
        <v>419</v>
      </c>
      <c r="F32" s="91" t="s">
        <v>424</v>
      </c>
      <c r="G32" s="23"/>
      <c r="H32" s="23"/>
      <c r="I32" s="23"/>
    </row>
    <row r="33" spans="1:9" x14ac:dyDescent="0.4">
      <c r="A33" s="31"/>
      <c r="B33" s="37" t="s">
        <v>373</v>
      </c>
      <c r="C33" s="383">
        <v>0.32</v>
      </c>
      <c r="D33" s="383">
        <v>0.105</v>
      </c>
      <c r="E33" s="383">
        <v>0.36199999999999999</v>
      </c>
      <c r="F33" s="383">
        <v>0.21300000000000002</v>
      </c>
      <c r="G33" s="61"/>
      <c r="H33" s="61"/>
      <c r="I33" s="61"/>
    </row>
    <row r="34" spans="1:9" x14ac:dyDescent="0.4">
      <c r="A34" s="31"/>
      <c r="B34" s="37" t="s">
        <v>365</v>
      </c>
      <c r="C34" s="383">
        <v>0.19800000000000001</v>
      </c>
      <c r="D34" s="383">
        <v>0.129</v>
      </c>
      <c r="E34" s="383">
        <v>0.33500000000000002</v>
      </c>
      <c r="F34" s="383">
        <v>0.33800000000000002</v>
      </c>
      <c r="G34" s="61"/>
      <c r="H34" s="61"/>
      <c r="I34" s="61"/>
    </row>
    <row r="35" spans="1:9" x14ac:dyDescent="0.4">
      <c r="A35" s="31"/>
      <c r="B35" s="37" t="s">
        <v>256</v>
      </c>
      <c r="C35" s="383">
        <v>0.41699999999999998</v>
      </c>
      <c r="D35" s="383">
        <v>8.3000000000000004E-2</v>
      </c>
      <c r="E35" s="383">
        <v>8.3000000000000004E-2</v>
      </c>
      <c r="F35" s="383">
        <v>0.33800000000000002</v>
      </c>
      <c r="G35" s="61"/>
      <c r="H35" s="61"/>
      <c r="I35" s="61"/>
    </row>
    <row r="36" spans="1:9" x14ac:dyDescent="0.4">
      <c r="A36" s="31"/>
      <c r="B36" s="37" t="s">
        <v>226</v>
      </c>
      <c r="C36" s="383">
        <v>0.28999999999999998</v>
      </c>
      <c r="D36" s="383">
        <v>0.111</v>
      </c>
      <c r="E36" s="383">
        <v>0.35499999999999998</v>
      </c>
      <c r="F36" s="383">
        <v>0.24300000000000002</v>
      </c>
      <c r="G36" s="61"/>
      <c r="H36" s="61"/>
      <c r="I36" s="61"/>
    </row>
    <row r="37" spans="1:9" x14ac:dyDescent="0.4">
      <c r="A37" s="31"/>
      <c r="B37" s="50"/>
      <c r="C37" s="62"/>
      <c r="D37" s="62"/>
      <c r="E37" s="62"/>
      <c r="F37" s="62"/>
      <c r="G37" s="62"/>
      <c r="H37" s="62"/>
      <c r="I37" s="62"/>
    </row>
    <row r="38" spans="1:9" x14ac:dyDescent="0.4">
      <c r="A38" s="31"/>
      <c r="B38" s="53"/>
      <c r="C38" s="82"/>
      <c r="D38" s="82"/>
      <c r="E38" s="82"/>
      <c r="F38" s="82"/>
      <c r="G38" s="82"/>
      <c r="H38" s="82"/>
      <c r="I38" s="82"/>
    </row>
    <row r="39" spans="1:9" x14ac:dyDescent="0.4">
      <c r="A39" s="31"/>
      <c r="B39" s="50"/>
      <c r="C39" s="22"/>
      <c r="D39" s="22"/>
      <c r="E39" s="8"/>
      <c r="F39" s="6"/>
      <c r="G39" s="6"/>
      <c r="H39" s="6"/>
      <c r="I39" s="6"/>
    </row>
    <row r="40" spans="1:9" x14ac:dyDescent="0.4">
      <c r="A40" s="31"/>
      <c r="B40" s="50"/>
      <c r="C40" s="65"/>
      <c r="D40" s="65"/>
      <c r="E40" s="57"/>
      <c r="F40" s="57"/>
      <c r="G40" s="57"/>
      <c r="H40" s="57"/>
      <c r="I40" s="57"/>
    </row>
  </sheetData>
  <hyperlinks>
    <hyperlink ref="A1" location="Index!A1" display="Back to Index" xr:uid="{0F3DE1FB-2C4E-4A38-9969-07C8396AD4D9}"/>
  </hyperlinks>
  <pageMargins left="0.7" right="0.7" top="0.75" bottom="0.75" header="0.3" footer="0.3"/>
  <pageSetup paperSize="9" orientation="portrait" r:id="rId1"/>
  <headerFooter>
    <oddFooter>&amp;C&amp;1#&amp;"Arial Black"&amp;10&amp;K000000OFFICIAL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B434-91EE-4B30-B70D-B0290F96FE21}">
  <sheetPr codeName="Sheet34"/>
  <dimension ref="A1:H21"/>
  <sheetViews>
    <sheetView zoomScaleNormal="100" workbookViewId="0"/>
  </sheetViews>
  <sheetFormatPr defaultColWidth="8.61328125" defaultRowHeight="16.8" x14ac:dyDescent="0.4"/>
  <cols>
    <col min="1" max="1" width="12.61328125" style="3" customWidth="1"/>
    <col min="2" max="2" width="34.921875" style="3" customWidth="1"/>
    <col min="3"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708</v>
      </c>
      <c r="C7" s="27"/>
      <c r="D7" s="17"/>
      <c r="E7" s="16"/>
      <c r="F7" s="31"/>
      <c r="G7" s="31"/>
      <c r="H7" s="31"/>
    </row>
    <row r="8" spans="1:8" x14ac:dyDescent="0.4">
      <c r="A8" s="31"/>
      <c r="B8" s="10"/>
      <c r="C8" s="16"/>
      <c r="D8" s="17"/>
      <c r="E8" s="16"/>
      <c r="F8" s="31"/>
      <c r="G8" s="31"/>
      <c r="H8" s="31"/>
    </row>
    <row r="9" spans="1:8" x14ac:dyDescent="0.4">
      <c r="A9" s="31"/>
      <c r="B9" s="21" t="s">
        <v>428</v>
      </c>
      <c r="C9" s="55" t="s">
        <v>203</v>
      </c>
      <c r="D9" s="55" t="s">
        <v>429</v>
      </c>
      <c r="E9" s="23"/>
      <c r="F9" s="23"/>
      <c r="G9" s="23"/>
      <c r="H9" s="23"/>
    </row>
    <row r="10" spans="1:8" x14ac:dyDescent="0.4">
      <c r="A10" s="31"/>
      <c r="B10" s="37" t="s">
        <v>400</v>
      </c>
      <c r="C10" s="54">
        <v>1019</v>
      </c>
      <c r="D10" s="61">
        <v>1.7</v>
      </c>
      <c r="E10" s="54"/>
      <c r="F10" s="54"/>
      <c r="G10" s="54"/>
      <c r="H10" s="54"/>
    </row>
    <row r="11" spans="1:8" x14ac:dyDescent="0.4">
      <c r="A11" s="31"/>
      <c r="B11" s="37" t="s">
        <v>430</v>
      </c>
      <c r="C11" s="54">
        <v>5754</v>
      </c>
      <c r="D11" s="61">
        <v>9.8000000000000007</v>
      </c>
      <c r="E11" s="54"/>
      <c r="F11" s="54"/>
      <c r="G11" s="54"/>
      <c r="H11" s="54"/>
    </row>
    <row r="12" spans="1:8" x14ac:dyDescent="0.4">
      <c r="A12" s="31"/>
      <c r="B12" s="37" t="s">
        <v>431</v>
      </c>
      <c r="C12" s="54">
        <v>5587</v>
      </c>
      <c r="D12" s="61">
        <v>9.5</v>
      </c>
      <c r="E12" s="54"/>
      <c r="F12" s="54"/>
      <c r="G12" s="54"/>
      <c r="H12" s="54"/>
    </row>
    <row r="13" spans="1:8" x14ac:dyDescent="0.4">
      <c r="A13" s="31"/>
      <c r="B13" s="37" t="s">
        <v>432</v>
      </c>
      <c r="C13" s="54">
        <v>30288</v>
      </c>
      <c r="D13" s="61">
        <v>51.5</v>
      </c>
      <c r="E13" s="54"/>
      <c r="F13" s="54"/>
      <c r="G13" s="54"/>
      <c r="H13" s="54"/>
    </row>
    <row r="14" spans="1:8" x14ac:dyDescent="0.4">
      <c r="A14" s="31"/>
      <c r="B14" s="37" t="s">
        <v>433</v>
      </c>
      <c r="C14" s="54">
        <v>15838</v>
      </c>
      <c r="D14" s="61">
        <v>26.9</v>
      </c>
      <c r="E14" s="54"/>
      <c r="F14" s="54"/>
      <c r="G14" s="54"/>
      <c r="H14" s="54"/>
    </row>
    <row r="15" spans="1:8" x14ac:dyDescent="0.4">
      <c r="A15" s="31"/>
      <c r="B15" s="50" t="s">
        <v>434</v>
      </c>
      <c r="C15" s="51">
        <v>322</v>
      </c>
      <c r="D15" s="62">
        <v>0.5</v>
      </c>
      <c r="E15" s="24"/>
      <c r="F15" s="24"/>
      <c r="G15" s="24"/>
      <c r="H15" s="24"/>
    </row>
    <row r="16" spans="1:8" x14ac:dyDescent="0.4">
      <c r="A16" s="31"/>
      <c r="B16" s="50" t="s">
        <v>435</v>
      </c>
      <c r="C16" s="58">
        <v>49</v>
      </c>
      <c r="D16" s="63">
        <v>0.1</v>
      </c>
      <c r="E16" s="8"/>
      <c r="F16" s="6"/>
      <c r="G16" s="6"/>
      <c r="H16" s="6"/>
    </row>
    <row r="17" spans="1:8" x14ac:dyDescent="0.4">
      <c r="A17" s="31"/>
      <c r="B17" s="59" t="s">
        <v>226</v>
      </c>
      <c r="C17" s="60">
        <v>58857</v>
      </c>
      <c r="D17" s="260">
        <v>100</v>
      </c>
      <c r="E17" s="8"/>
      <c r="F17" s="6"/>
      <c r="G17" s="6"/>
      <c r="H17" s="6"/>
    </row>
    <row r="18" spans="1:8" x14ac:dyDescent="0.4">
      <c r="A18" s="31"/>
      <c r="B18" s="48"/>
      <c r="C18" s="49"/>
      <c r="D18" s="25"/>
      <c r="E18" s="8"/>
      <c r="F18" s="6"/>
      <c r="G18" s="6"/>
      <c r="H18" s="6"/>
    </row>
    <row r="19" spans="1:8" x14ac:dyDescent="0.4">
      <c r="A19" s="31"/>
      <c r="B19" s="472" t="s">
        <v>436</v>
      </c>
      <c r="C19" s="472"/>
      <c r="D19" s="472"/>
      <c r="E19" s="472"/>
      <c r="F19" s="472"/>
      <c r="G19" s="472"/>
      <c r="H19" s="6"/>
    </row>
    <row r="20" spans="1:8" x14ac:dyDescent="0.4">
      <c r="A20" s="31"/>
      <c r="B20" s="472"/>
      <c r="C20" s="472"/>
      <c r="D20" s="472"/>
      <c r="E20" s="472"/>
      <c r="F20" s="472"/>
      <c r="G20" s="472"/>
      <c r="H20" s="6"/>
    </row>
    <row r="21" spans="1:8" x14ac:dyDescent="0.4">
      <c r="A21" s="31"/>
      <c r="B21" s="401"/>
      <c r="C21" s="18"/>
      <c r="D21" s="18"/>
      <c r="E21" s="8"/>
      <c r="F21" s="6"/>
      <c r="G21" s="6"/>
      <c r="H21" s="6"/>
    </row>
  </sheetData>
  <mergeCells count="1">
    <mergeCell ref="B19:G20"/>
  </mergeCells>
  <hyperlinks>
    <hyperlink ref="A1" location="Index!A1" display="Back to Index" xr:uid="{583AF8EE-2A31-4CC1-B2E1-397312FD0F73}"/>
  </hyperlinks>
  <pageMargins left="0.7" right="0.7" top="0.75" bottom="0.75" header="0.3" footer="0.3"/>
  <pageSetup paperSize="9" orientation="portrait" r:id="rId1"/>
  <headerFooter>
    <oddFooter>&amp;C&amp;1#&amp;"Arial Black"&amp;10&amp;K000000OFFICIAL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A835-3B2A-40F8-BB19-7A5150E70300}">
  <sheetPr codeName="Sheet35"/>
  <dimension ref="A1:F21"/>
  <sheetViews>
    <sheetView zoomScaleNormal="100" workbookViewId="0"/>
  </sheetViews>
  <sheetFormatPr defaultColWidth="8.61328125" defaultRowHeight="16.8" x14ac:dyDescent="0.4"/>
  <cols>
    <col min="1" max="1" width="12.61328125" style="3" customWidth="1"/>
    <col min="2" max="2" width="31.4609375" style="3" customWidth="1"/>
    <col min="3" max="13" width="10.921875" style="3" customWidth="1"/>
    <col min="14" max="16384" width="8.61328125" style="3"/>
  </cols>
  <sheetData>
    <row r="1" spans="1:6" x14ac:dyDescent="0.4">
      <c r="A1" s="4" t="s">
        <v>154</v>
      </c>
      <c r="B1" s="28"/>
      <c r="C1" s="28"/>
      <c r="D1" s="28"/>
      <c r="E1" s="2"/>
      <c r="F1" s="2"/>
    </row>
    <row r="2" spans="1:6" x14ac:dyDescent="0.4">
      <c r="A2" s="1"/>
      <c r="B2" s="28"/>
      <c r="C2" s="28"/>
      <c r="D2" s="28"/>
      <c r="E2" s="2"/>
      <c r="F2" s="2"/>
    </row>
    <row r="3" spans="1:6" x14ac:dyDescent="0.4">
      <c r="A3" s="1"/>
      <c r="B3" s="28"/>
      <c r="C3" s="28"/>
      <c r="D3" s="28"/>
      <c r="E3" s="2"/>
      <c r="F3" s="2"/>
    </row>
    <row r="4" spans="1:6" x14ac:dyDescent="0.4">
      <c r="A4" s="1"/>
      <c r="B4" s="29"/>
      <c r="C4" s="29"/>
      <c r="D4" s="29"/>
      <c r="E4" s="2"/>
      <c r="F4" s="2"/>
    </row>
    <row r="5" spans="1:6" x14ac:dyDescent="0.4">
      <c r="A5" s="32"/>
      <c r="B5" s="33"/>
      <c r="C5" s="33"/>
      <c r="D5" s="33"/>
      <c r="E5" s="34"/>
      <c r="F5" s="34"/>
    </row>
    <row r="6" spans="1:6" x14ac:dyDescent="0.4">
      <c r="A6" s="31"/>
      <c r="B6" s="31"/>
      <c r="C6" s="31"/>
      <c r="D6" s="31"/>
      <c r="E6" s="31"/>
      <c r="F6" s="31"/>
    </row>
    <row r="7" spans="1:6" x14ac:dyDescent="0.4">
      <c r="A7" s="31"/>
      <c r="B7" s="10" t="s">
        <v>709</v>
      </c>
      <c r="C7" s="27"/>
      <c r="D7" s="17"/>
      <c r="E7" s="16"/>
      <c r="F7" s="31"/>
    </row>
    <row r="8" spans="1:6" x14ac:dyDescent="0.4">
      <c r="A8" s="31"/>
      <c r="B8" s="10"/>
      <c r="C8" s="16"/>
      <c r="D8" s="17"/>
      <c r="E8" s="16"/>
      <c r="F8" s="31"/>
    </row>
    <row r="9" spans="1:6" x14ac:dyDescent="0.4">
      <c r="A9" s="31"/>
      <c r="B9" s="23" t="s">
        <v>446</v>
      </c>
      <c r="C9" s="55" t="s">
        <v>203</v>
      </c>
      <c r="D9" s="55" t="s">
        <v>429</v>
      </c>
      <c r="E9" s="23"/>
      <c r="F9" s="49"/>
    </row>
    <row r="10" spans="1:6" x14ac:dyDescent="0.4">
      <c r="A10" s="31"/>
      <c r="B10" s="438" t="s">
        <v>437</v>
      </c>
      <c r="C10" s="54">
        <v>36498</v>
      </c>
      <c r="D10" s="61">
        <v>46.9</v>
      </c>
      <c r="E10" s="54"/>
      <c r="F10" s="54"/>
    </row>
    <row r="11" spans="1:6" x14ac:dyDescent="0.4">
      <c r="A11" s="31"/>
      <c r="B11" s="37" t="s">
        <v>438</v>
      </c>
      <c r="C11" s="54">
        <v>5920</v>
      </c>
      <c r="D11" s="61">
        <v>7.6</v>
      </c>
      <c r="E11" s="54"/>
      <c r="F11" s="54"/>
    </row>
    <row r="12" spans="1:6" x14ac:dyDescent="0.4">
      <c r="A12" s="31"/>
      <c r="B12" s="37" t="s">
        <v>439</v>
      </c>
      <c r="C12" s="54">
        <v>6403</v>
      </c>
      <c r="D12" s="61">
        <v>8.1999999999999993</v>
      </c>
      <c r="E12" s="54"/>
      <c r="F12" s="54"/>
    </row>
    <row r="13" spans="1:6" x14ac:dyDescent="0.4">
      <c r="A13" s="31"/>
      <c r="B13" s="37" t="s">
        <v>440</v>
      </c>
      <c r="C13" s="54">
        <v>28953</v>
      </c>
      <c r="D13" s="61">
        <v>37.224700754702425</v>
      </c>
      <c r="E13" s="54"/>
      <c r="F13" s="54"/>
    </row>
    <row r="14" spans="1:6" x14ac:dyDescent="0.4">
      <c r="A14" s="31"/>
      <c r="B14" s="200" t="s">
        <v>582</v>
      </c>
      <c r="C14" s="54">
        <v>14988</v>
      </c>
      <c r="D14" s="61">
        <v>19.269982900268712</v>
      </c>
      <c r="E14" s="54"/>
      <c r="F14" s="54"/>
    </row>
    <row r="15" spans="1:6" x14ac:dyDescent="0.4">
      <c r="A15" s="31"/>
      <c r="B15" s="429" t="s">
        <v>583</v>
      </c>
      <c r="C15" s="51">
        <v>13965</v>
      </c>
      <c r="D15" s="62">
        <v>17.954717854433717</v>
      </c>
      <c r="E15" s="24"/>
      <c r="F15" s="24"/>
    </row>
    <row r="16" spans="1:6" x14ac:dyDescent="0.4">
      <c r="A16" s="31"/>
      <c r="B16" s="50" t="s">
        <v>441</v>
      </c>
      <c r="C16" s="58">
        <v>5</v>
      </c>
      <c r="D16" s="63">
        <v>6.4284704097507042E-3</v>
      </c>
      <c r="E16" s="8"/>
      <c r="F16" s="6"/>
    </row>
    <row r="17" spans="1:6" x14ac:dyDescent="0.4">
      <c r="A17" s="31"/>
      <c r="B17" s="59" t="s">
        <v>226</v>
      </c>
      <c r="C17" s="60">
        <v>77779</v>
      </c>
      <c r="D17" s="260">
        <v>100</v>
      </c>
      <c r="E17" s="8"/>
      <c r="F17" s="6"/>
    </row>
    <row r="18" spans="1:6" x14ac:dyDescent="0.4">
      <c r="A18" s="31"/>
      <c r="B18" s="48"/>
      <c r="C18" s="49"/>
      <c r="D18" s="25"/>
      <c r="E18" s="8"/>
      <c r="F18" s="6"/>
    </row>
    <row r="19" spans="1:6" x14ac:dyDescent="0.4">
      <c r="A19" s="31"/>
      <c r="B19" s="160"/>
      <c r="C19" s="160"/>
      <c r="D19" s="160"/>
      <c r="E19" s="160"/>
      <c r="F19" s="160"/>
    </row>
    <row r="20" spans="1:6" x14ac:dyDescent="0.4">
      <c r="A20" s="31"/>
      <c r="B20" s="160"/>
      <c r="C20" s="160"/>
      <c r="D20" s="160"/>
      <c r="E20" s="160"/>
      <c r="F20" s="160"/>
    </row>
    <row r="21" spans="1:6" x14ac:dyDescent="0.4">
      <c r="A21" s="31"/>
      <c r="B21" s="401"/>
      <c r="C21" s="18"/>
      <c r="D21" s="18"/>
      <c r="E21" s="8"/>
      <c r="F21" s="6"/>
    </row>
  </sheetData>
  <hyperlinks>
    <hyperlink ref="A1" location="Index!A1" display="Back to Index" xr:uid="{46457545-DD98-4C71-80AF-9E5550E76DFF}"/>
  </hyperlinks>
  <pageMargins left="0.7" right="0.7" top="0.75" bottom="0.75" header="0.3" footer="0.3"/>
  <pageSetup paperSize="9" orientation="portrait" r:id="rId1"/>
  <headerFooter>
    <oddFooter>&amp;C&amp;1#&amp;"Arial Black"&amp;10&amp;K000000OFFICIAL</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E2CE-2CC6-42CB-AD56-909673DD583A}">
  <sheetPr codeName="Sheet36"/>
  <dimension ref="A1:N40"/>
  <sheetViews>
    <sheetView zoomScaleNormal="100" workbookViewId="0"/>
  </sheetViews>
  <sheetFormatPr defaultColWidth="8.61328125" defaultRowHeight="16.8" x14ac:dyDescent="0.4"/>
  <cols>
    <col min="1" max="1" width="12.61328125" style="3" customWidth="1"/>
    <col min="2" max="2" width="15.921875" style="3" customWidth="1"/>
    <col min="3" max="10" width="10.921875" style="3" customWidth="1"/>
    <col min="11" max="16384" width="8.61328125" style="3"/>
  </cols>
  <sheetData>
    <row r="1" spans="1:14" x14ac:dyDescent="0.4">
      <c r="A1" s="4" t="s">
        <v>154</v>
      </c>
      <c r="B1" s="28"/>
      <c r="C1" s="28"/>
      <c r="D1" s="28"/>
      <c r="E1" s="2"/>
      <c r="F1" s="2"/>
      <c r="G1" s="2"/>
      <c r="H1" s="41"/>
      <c r="I1" s="41"/>
      <c r="J1" s="41"/>
      <c r="K1" s="41"/>
      <c r="L1" s="41"/>
      <c r="M1" s="41"/>
      <c r="N1" s="41"/>
    </row>
    <row r="2" spans="1:14" x14ac:dyDescent="0.4">
      <c r="A2" s="1"/>
      <c r="B2" s="28"/>
      <c r="C2" s="28"/>
      <c r="D2" s="28"/>
      <c r="E2" s="2"/>
      <c r="F2" s="2"/>
      <c r="G2" s="2"/>
      <c r="H2" s="41"/>
      <c r="I2" s="41"/>
      <c r="J2" s="41"/>
      <c r="K2" s="41"/>
      <c r="L2" s="41"/>
      <c r="M2" s="41"/>
      <c r="N2" s="41"/>
    </row>
    <row r="3" spans="1:14" x14ac:dyDescent="0.4">
      <c r="A3" s="1"/>
      <c r="B3" s="28"/>
      <c r="C3" s="28"/>
      <c r="D3" s="28"/>
      <c r="E3" s="2"/>
      <c r="F3" s="2"/>
      <c r="G3" s="2"/>
      <c r="H3" s="41"/>
      <c r="I3" s="41"/>
      <c r="J3" s="41"/>
      <c r="K3" s="41"/>
      <c r="L3" s="41"/>
      <c r="M3" s="41"/>
      <c r="N3" s="41"/>
    </row>
    <row r="4" spans="1:14" x14ac:dyDescent="0.4">
      <c r="A4" s="1"/>
      <c r="B4" s="29"/>
      <c r="C4" s="29"/>
      <c r="D4" s="29"/>
      <c r="E4" s="2"/>
      <c r="F4" s="2"/>
      <c r="G4" s="2"/>
      <c r="H4" s="41"/>
      <c r="I4" s="41"/>
      <c r="J4" s="41"/>
      <c r="K4" s="41"/>
      <c r="L4" s="41"/>
      <c r="M4" s="41"/>
      <c r="N4" s="41"/>
    </row>
    <row r="5" spans="1:14" x14ac:dyDescent="0.4">
      <c r="A5" s="32"/>
      <c r="B5" s="33"/>
      <c r="C5" s="33"/>
      <c r="D5" s="33"/>
      <c r="E5" s="34"/>
      <c r="F5" s="34"/>
      <c r="G5" s="34"/>
      <c r="H5" s="35"/>
      <c r="I5" s="35"/>
      <c r="J5" s="35"/>
      <c r="K5" s="35"/>
      <c r="L5" s="35"/>
      <c r="M5" s="35"/>
      <c r="N5" s="35"/>
    </row>
    <row r="6" spans="1:14" x14ac:dyDescent="0.4">
      <c r="A6" s="31"/>
      <c r="B6" s="31"/>
      <c r="C6" s="31"/>
      <c r="D6" s="31"/>
      <c r="E6" s="31"/>
      <c r="F6" s="31"/>
      <c r="G6" s="31"/>
      <c r="H6" s="31"/>
      <c r="I6" s="31"/>
      <c r="J6" s="31"/>
      <c r="K6" s="31"/>
      <c r="L6" s="41"/>
      <c r="M6" s="41"/>
      <c r="N6" s="41"/>
    </row>
    <row r="7" spans="1:14" x14ac:dyDescent="0.4">
      <c r="A7" s="31"/>
      <c r="B7" s="10" t="s">
        <v>442</v>
      </c>
      <c r="C7" s="27"/>
      <c r="D7" s="17"/>
      <c r="E7" s="16"/>
      <c r="F7" s="31"/>
      <c r="G7" s="31"/>
      <c r="H7" s="31"/>
      <c r="I7" s="31"/>
      <c r="J7" s="31"/>
      <c r="K7" s="31"/>
      <c r="L7" s="41"/>
      <c r="M7" s="41"/>
      <c r="N7" s="41"/>
    </row>
    <row r="8" spans="1:14" x14ac:dyDescent="0.4">
      <c r="A8" s="31"/>
      <c r="B8" s="10"/>
      <c r="C8" s="27"/>
      <c r="D8" s="17"/>
      <c r="E8" s="16"/>
      <c r="F8" s="31"/>
      <c r="G8" s="31"/>
      <c r="H8" s="31"/>
      <c r="I8" s="31"/>
      <c r="J8" s="31"/>
      <c r="K8" s="31"/>
      <c r="L8" s="41"/>
      <c r="M8" s="41"/>
      <c r="N8" s="41"/>
    </row>
    <row r="9" spans="1:14" x14ac:dyDescent="0.4">
      <c r="A9" s="31"/>
      <c r="B9" s="10"/>
      <c r="C9" s="27"/>
      <c r="D9" s="17"/>
      <c r="E9" s="16"/>
      <c r="F9" s="31"/>
      <c r="G9" s="31"/>
      <c r="H9" s="31"/>
      <c r="I9" s="31"/>
      <c r="J9" s="31"/>
      <c r="K9" s="31"/>
      <c r="L9" s="41"/>
      <c r="M9" s="41"/>
      <c r="N9" s="41"/>
    </row>
    <row r="10" spans="1:14" x14ac:dyDescent="0.4">
      <c r="A10" s="31"/>
      <c r="B10" s="10"/>
      <c r="C10" s="27"/>
      <c r="D10" s="17"/>
      <c r="E10" s="16"/>
      <c r="F10" s="31"/>
      <c r="G10" s="31"/>
      <c r="H10" s="31"/>
      <c r="I10" s="31"/>
      <c r="J10" s="31"/>
      <c r="K10" s="31"/>
      <c r="L10" s="41"/>
      <c r="M10" s="41"/>
      <c r="N10" s="41"/>
    </row>
    <row r="11" spans="1:14" x14ac:dyDescent="0.4">
      <c r="A11" s="31"/>
      <c r="B11" s="10"/>
      <c r="C11" s="27"/>
      <c r="D11" s="17"/>
      <c r="E11" s="16"/>
      <c r="F11" s="31"/>
      <c r="G11" s="31"/>
      <c r="H11" s="31"/>
      <c r="I11" s="31"/>
      <c r="J11" s="31"/>
      <c r="K11" s="31"/>
      <c r="L11" s="41"/>
      <c r="M11" s="41"/>
      <c r="N11" s="41"/>
    </row>
    <row r="12" spans="1:14" x14ac:dyDescent="0.4">
      <c r="A12" s="31"/>
      <c r="B12" s="10"/>
      <c r="C12" s="27"/>
      <c r="D12" s="17"/>
      <c r="E12" s="16"/>
      <c r="F12" s="31"/>
      <c r="G12" s="31"/>
      <c r="H12" s="31"/>
      <c r="I12" s="31"/>
      <c r="J12" s="31"/>
      <c r="K12" s="31"/>
      <c r="L12" s="41"/>
      <c r="M12" s="41"/>
      <c r="N12" s="41"/>
    </row>
    <row r="13" spans="1:14" x14ac:dyDescent="0.4">
      <c r="A13" s="31"/>
      <c r="B13" s="10"/>
      <c r="C13" s="27"/>
      <c r="D13" s="17"/>
      <c r="E13" s="16"/>
      <c r="F13" s="31"/>
      <c r="G13" s="31"/>
      <c r="H13" s="31"/>
      <c r="I13" s="31"/>
      <c r="J13" s="31"/>
      <c r="K13" s="31"/>
      <c r="L13" s="41"/>
      <c r="M13" s="41"/>
      <c r="N13" s="41"/>
    </row>
    <row r="14" spans="1:14" x14ac:dyDescent="0.4">
      <c r="A14" s="31"/>
      <c r="B14" s="10"/>
      <c r="C14" s="27"/>
      <c r="D14" s="17"/>
      <c r="E14" s="16"/>
      <c r="F14" s="31"/>
      <c r="G14" s="31"/>
      <c r="H14" s="31"/>
      <c r="I14" s="31"/>
      <c r="J14" s="31"/>
      <c r="K14" s="31"/>
      <c r="L14" s="41"/>
      <c r="M14" s="41"/>
      <c r="N14" s="41"/>
    </row>
    <row r="15" spans="1:14" x14ac:dyDescent="0.4">
      <c r="A15" s="31"/>
      <c r="B15" s="10"/>
      <c r="C15" s="27"/>
      <c r="D15" s="17"/>
      <c r="E15" s="16"/>
      <c r="F15" s="31"/>
      <c r="G15" s="31"/>
      <c r="H15" s="31"/>
      <c r="I15" s="31"/>
      <c r="J15" s="31"/>
      <c r="K15" s="31"/>
      <c r="L15" s="41"/>
      <c r="M15" s="41"/>
      <c r="N15" s="41"/>
    </row>
    <row r="16" spans="1:14" x14ac:dyDescent="0.4">
      <c r="A16" s="31"/>
      <c r="B16" s="10"/>
      <c r="C16" s="27"/>
      <c r="D16" s="17"/>
      <c r="E16" s="16"/>
      <c r="F16" s="31"/>
      <c r="G16" s="31"/>
      <c r="H16" s="31"/>
      <c r="I16" s="31"/>
      <c r="J16" s="31"/>
      <c r="K16" s="31"/>
      <c r="L16" s="41"/>
      <c r="M16" s="41"/>
      <c r="N16" s="41"/>
    </row>
    <row r="17" spans="1:14" x14ac:dyDescent="0.4">
      <c r="A17" s="31"/>
      <c r="B17" s="10"/>
      <c r="C17" s="27"/>
      <c r="D17" s="17"/>
      <c r="E17" s="16"/>
      <c r="F17" s="31"/>
      <c r="G17" s="31"/>
      <c r="H17" s="31"/>
      <c r="I17" s="31"/>
      <c r="J17" s="31"/>
      <c r="K17" s="31"/>
      <c r="L17" s="41"/>
      <c r="M17" s="41"/>
      <c r="N17" s="41"/>
    </row>
    <row r="18" spans="1:14" x14ac:dyDescent="0.4">
      <c r="A18" s="31"/>
      <c r="B18" s="10"/>
      <c r="C18" s="27"/>
      <c r="D18" s="17"/>
      <c r="E18" s="16"/>
      <c r="F18" s="31"/>
      <c r="G18" s="31"/>
      <c r="H18" s="31"/>
      <c r="I18" s="31"/>
      <c r="J18" s="31"/>
      <c r="K18" s="31"/>
      <c r="L18" s="41"/>
      <c r="M18" s="41"/>
      <c r="N18" s="41"/>
    </row>
    <row r="19" spans="1:14" x14ac:dyDescent="0.4">
      <c r="A19" s="31"/>
      <c r="B19" s="10"/>
      <c r="C19" s="27"/>
      <c r="D19" s="17"/>
      <c r="E19" s="16"/>
      <c r="F19" s="31"/>
      <c r="G19" s="31"/>
      <c r="H19" s="31"/>
      <c r="I19" s="31"/>
      <c r="J19" s="31"/>
      <c r="K19" s="31"/>
      <c r="L19" s="41"/>
      <c r="M19" s="41"/>
      <c r="N19" s="41"/>
    </row>
    <row r="20" spans="1:14" x14ac:dyDescent="0.4">
      <c r="A20" s="31"/>
      <c r="B20" s="10"/>
      <c r="C20" s="27"/>
      <c r="D20" s="17"/>
      <c r="E20" s="16"/>
      <c r="F20" s="31"/>
      <c r="G20" s="31"/>
      <c r="H20" s="31"/>
      <c r="I20" s="31"/>
      <c r="J20" s="31"/>
      <c r="K20" s="31"/>
      <c r="L20" s="41"/>
      <c r="M20" s="41"/>
      <c r="N20" s="41"/>
    </row>
    <row r="21" spans="1:14" x14ac:dyDescent="0.4">
      <c r="A21" s="31"/>
      <c r="B21" s="10"/>
      <c r="C21" s="27"/>
      <c r="D21" s="17"/>
      <c r="E21" s="16"/>
      <c r="F21" s="31"/>
      <c r="G21" s="31"/>
      <c r="H21" s="31"/>
      <c r="I21" s="31"/>
      <c r="J21" s="31"/>
      <c r="K21" s="31"/>
      <c r="L21" s="41"/>
      <c r="M21" s="41"/>
      <c r="N21" s="41"/>
    </row>
    <row r="22" spans="1:14" x14ac:dyDescent="0.4">
      <c r="A22" s="31"/>
      <c r="B22" s="10"/>
      <c r="C22" s="27"/>
      <c r="D22" s="17"/>
      <c r="E22" s="16"/>
      <c r="F22" s="31"/>
      <c r="G22" s="31"/>
      <c r="H22" s="31"/>
      <c r="I22" s="31"/>
      <c r="J22" s="31"/>
      <c r="K22" s="31"/>
      <c r="L22" s="41"/>
      <c r="M22" s="41"/>
      <c r="N22" s="41"/>
    </row>
    <row r="23" spans="1:14" x14ac:dyDescent="0.4">
      <c r="A23" s="31"/>
      <c r="B23" s="10"/>
      <c r="C23" s="27"/>
      <c r="D23" s="17"/>
      <c r="E23" s="16"/>
      <c r="F23" s="31"/>
      <c r="G23" s="31"/>
      <c r="H23" s="31"/>
      <c r="I23" s="31"/>
      <c r="J23" s="31"/>
      <c r="K23" s="31"/>
      <c r="L23" s="41"/>
      <c r="M23" s="41"/>
      <c r="N23" s="41"/>
    </row>
    <row r="24" spans="1:14" x14ac:dyDescent="0.4">
      <c r="A24" s="31"/>
      <c r="B24" s="10"/>
      <c r="C24" s="27"/>
      <c r="D24" s="17"/>
      <c r="E24" s="16"/>
      <c r="F24" s="31"/>
      <c r="G24" s="31"/>
      <c r="H24" s="31"/>
      <c r="I24" s="31"/>
      <c r="J24" s="31"/>
      <c r="K24" s="31"/>
      <c r="L24" s="41"/>
      <c r="M24" s="41"/>
      <c r="N24" s="41"/>
    </row>
    <row r="25" spans="1:14" x14ac:dyDescent="0.4">
      <c r="A25" s="31"/>
      <c r="B25" s="10"/>
      <c r="C25" s="27"/>
      <c r="D25" s="17"/>
      <c r="E25" s="16"/>
      <c r="F25" s="31"/>
      <c r="G25" s="31"/>
      <c r="H25" s="31"/>
      <c r="I25" s="31"/>
      <c r="J25" s="31"/>
      <c r="K25" s="31"/>
      <c r="L25" s="41"/>
      <c r="M25" s="41"/>
      <c r="N25" s="41"/>
    </row>
    <row r="26" spans="1:14" x14ac:dyDescent="0.4">
      <c r="A26" s="31"/>
      <c r="B26" s="10"/>
      <c r="C26" s="27"/>
      <c r="D26" s="17"/>
      <c r="E26" s="16"/>
      <c r="F26" s="31"/>
      <c r="G26" s="31"/>
      <c r="H26" s="31"/>
      <c r="I26" s="31"/>
      <c r="J26" s="31"/>
      <c r="K26" s="31"/>
      <c r="L26" s="41"/>
      <c r="M26" s="41"/>
      <c r="N26" s="41"/>
    </row>
    <row r="27" spans="1:14" x14ac:dyDescent="0.4">
      <c r="A27" s="31"/>
      <c r="B27" s="10"/>
      <c r="C27" s="27"/>
      <c r="D27" s="17"/>
      <c r="E27" s="16"/>
      <c r="F27" s="31"/>
      <c r="G27" s="31"/>
      <c r="H27" s="31"/>
      <c r="I27" s="31"/>
      <c r="J27" s="31"/>
      <c r="K27" s="31"/>
      <c r="L27" s="41"/>
      <c r="M27" s="41"/>
      <c r="N27" s="41"/>
    </row>
    <row r="28" spans="1:14" x14ac:dyDescent="0.4">
      <c r="A28" s="31"/>
      <c r="B28" s="10"/>
      <c r="C28" s="27"/>
      <c r="D28" s="17"/>
      <c r="E28" s="16"/>
      <c r="F28" s="31"/>
      <c r="G28" s="31"/>
      <c r="H28" s="31"/>
      <c r="I28" s="31"/>
      <c r="J28" s="31"/>
      <c r="K28" s="31"/>
      <c r="L28" s="41"/>
      <c r="M28" s="41"/>
      <c r="N28" s="41"/>
    </row>
    <row r="29" spans="1:14" x14ac:dyDescent="0.4">
      <c r="A29" s="31"/>
      <c r="B29" s="10"/>
      <c r="C29" s="27"/>
      <c r="D29" s="17"/>
      <c r="E29" s="16"/>
      <c r="F29" s="31"/>
      <c r="G29" s="31"/>
      <c r="H29" s="31"/>
      <c r="I29" s="31"/>
      <c r="J29" s="31"/>
      <c r="K29" s="31"/>
      <c r="L29" s="41"/>
      <c r="M29" s="41"/>
      <c r="N29" s="41"/>
    </row>
    <row r="30" spans="1:14" x14ac:dyDescent="0.4">
      <c r="A30" s="31"/>
      <c r="B30" s="10"/>
      <c r="C30" s="27"/>
      <c r="D30" s="17"/>
      <c r="E30" s="16"/>
      <c r="F30" s="31"/>
      <c r="G30" s="31"/>
      <c r="H30" s="31"/>
      <c r="I30" s="31"/>
      <c r="J30" s="31"/>
      <c r="K30" s="31"/>
      <c r="L30" s="41"/>
      <c r="M30" s="41"/>
      <c r="N30" s="41"/>
    </row>
    <row r="31" spans="1:14" x14ac:dyDescent="0.4">
      <c r="A31" s="31"/>
      <c r="B31" s="10"/>
      <c r="C31" s="16"/>
      <c r="D31" s="17"/>
      <c r="E31" s="16"/>
      <c r="F31" s="31"/>
      <c r="G31" s="31"/>
      <c r="H31" s="31"/>
      <c r="I31" s="31"/>
      <c r="J31" s="31"/>
      <c r="K31" s="31"/>
      <c r="L31" s="41"/>
      <c r="M31" s="41"/>
      <c r="N31" s="41"/>
    </row>
    <row r="32" spans="1:14" x14ac:dyDescent="0.4">
      <c r="A32" s="31"/>
      <c r="B32" s="23"/>
      <c r="C32" s="21">
        <v>1985</v>
      </c>
      <c r="D32" s="21">
        <v>1990</v>
      </c>
      <c r="E32" s="21">
        <v>1995</v>
      </c>
      <c r="F32" s="21">
        <v>2000</v>
      </c>
      <c r="G32" s="21">
        <v>2005</v>
      </c>
      <c r="H32" s="21">
        <v>2010</v>
      </c>
      <c r="I32" s="21">
        <v>2015</v>
      </c>
      <c r="J32" s="21">
        <v>2016</v>
      </c>
      <c r="K32" s="21">
        <v>2017</v>
      </c>
      <c r="L32" s="21">
        <v>2018</v>
      </c>
      <c r="M32" s="21">
        <v>2019</v>
      </c>
      <c r="N32" s="41"/>
    </row>
    <row r="33" spans="1:14" x14ac:dyDescent="0.4">
      <c r="A33" s="31"/>
      <c r="B33" s="50" t="s">
        <v>437</v>
      </c>
      <c r="C33" s="133">
        <v>67</v>
      </c>
      <c r="D33" s="133">
        <v>68.599999999999994</v>
      </c>
      <c r="E33" s="133">
        <v>67.5</v>
      </c>
      <c r="F33" s="133">
        <v>63.2</v>
      </c>
      <c r="G33" s="133">
        <v>56.1</v>
      </c>
      <c r="H33" s="133">
        <v>54.3</v>
      </c>
      <c r="I33" s="133">
        <v>51.521504269986629</v>
      </c>
      <c r="J33" s="157">
        <v>50.5</v>
      </c>
      <c r="K33" s="408">
        <v>49.5</v>
      </c>
      <c r="L33" s="157">
        <v>48.5</v>
      </c>
      <c r="M33" s="157">
        <v>46.9</v>
      </c>
      <c r="N33" s="41"/>
    </row>
    <row r="34" spans="1:14" x14ac:dyDescent="0.4">
      <c r="A34" s="31"/>
      <c r="B34" s="37" t="s">
        <v>443</v>
      </c>
      <c r="C34" s="157">
        <v>15.3</v>
      </c>
      <c r="D34" s="157">
        <v>16.7</v>
      </c>
      <c r="E34" s="157">
        <v>19.100000000000001</v>
      </c>
      <c r="F34" s="157">
        <v>23.4</v>
      </c>
      <c r="G34" s="157">
        <v>30.4</v>
      </c>
      <c r="H34" s="157">
        <v>31.6</v>
      </c>
      <c r="I34" s="157">
        <v>33.42550673937648</v>
      </c>
      <c r="J34" s="157">
        <v>34</v>
      </c>
      <c r="K34" s="409">
        <v>34.9</v>
      </c>
      <c r="L34" s="157">
        <v>35.9</v>
      </c>
      <c r="M34" s="157">
        <v>37.224700754702425</v>
      </c>
      <c r="N34" s="41"/>
    </row>
    <row r="35" spans="1:14" x14ac:dyDescent="0.4">
      <c r="A35" s="31"/>
      <c r="B35" s="37" t="s">
        <v>439</v>
      </c>
      <c r="C35" s="157">
        <v>15.8</v>
      </c>
      <c r="D35" s="157">
        <v>12.3</v>
      </c>
      <c r="E35" s="157">
        <v>10.9</v>
      </c>
      <c r="F35" s="157">
        <v>6.9</v>
      </c>
      <c r="G35" s="157">
        <v>6</v>
      </c>
      <c r="H35" s="157">
        <v>5.7</v>
      </c>
      <c r="I35" s="157">
        <v>7.8866138491614359</v>
      </c>
      <c r="J35" s="157">
        <v>8.5</v>
      </c>
      <c r="K35" s="409">
        <v>8.4</v>
      </c>
      <c r="L35" s="157">
        <v>8.1999999999999993</v>
      </c>
      <c r="M35" s="157">
        <v>8.1999999999999993</v>
      </c>
      <c r="N35" s="41"/>
    </row>
    <row r="36" spans="1:14" x14ac:dyDescent="0.4">
      <c r="A36" s="31"/>
      <c r="B36" s="37" t="s">
        <v>438</v>
      </c>
      <c r="C36" s="157">
        <v>0.5</v>
      </c>
      <c r="D36" s="157">
        <v>1.1000000000000001</v>
      </c>
      <c r="E36" s="157">
        <v>1.5</v>
      </c>
      <c r="F36" s="157">
        <v>5.9</v>
      </c>
      <c r="G36" s="157">
        <v>7.1</v>
      </c>
      <c r="H36" s="157">
        <v>8.3000000000000007</v>
      </c>
      <c r="I36" s="157">
        <v>7.1625167198271429</v>
      </c>
      <c r="J36" s="157">
        <v>7.1</v>
      </c>
      <c r="K36" s="409">
        <v>7.3</v>
      </c>
      <c r="L36" s="157">
        <v>7.4</v>
      </c>
      <c r="M36" s="157">
        <v>7.6</v>
      </c>
      <c r="N36" s="41"/>
    </row>
    <row r="37" spans="1:14" x14ac:dyDescent="0.4">
      <c r="A37" s="31"/>
      <c r="B37" s="37" t="s">
        <v>444</v>
      </c>
      <c r="C37" s="157">
        <v>1.4</v>
      </c>
      <c r="D37" s="157">
        <v>1.3</v>
      </c>
      <c r="E37" s="157">
        <v>1</v>
      </c>
      <c r="F37" s="157">
        <v>0.6</v>
      </c>
      <c r="G37" s="157">
        <v>0.3</v>
      </c>
      <c r="H37" s="157" t="s">
        <v>394</v>
      </c>
      <c r="I37" s="157" t="s">
        <v>394</v>
      </c>
      <c r="J37" s="157" t="s">
        <v>394</v>
      </c>
      <c r="K37" s="157" t="s">
        <v>394</v>
      </c>
      <c r="L37" s="157" t="s">
        <v>394</v>
      </c>
      <c r="M37" s="157" t="s">
        <v>394</v>
      </c>
      <c r="N37" s="41"/>
    </row>
    <row r="38" spans="1:14" x14ac:dyDescent="0.4">
      <c r="A38" s="31"/>
      <c r="B38" s="53"/>
      <c r="C38" s="82"/>
      <c r="D38" s="82"/>
      <c r="E38" s="82"/>
      <c r="F38" s="82"/>
      <c r="G38" s="82"/>
      <c r="H38" s="82"/>
      <c r="I38" s="82"/>
      <c r="J38" s="82"/>
      <c r="K38" s="399"/>
      <c r="L38" s="41"/>
      <c r="M38" s="41"/>
      <c r="N38" s="41"/>
    </row>
    <row r="39" spans="1:14" x14ac:dyDescent="0.4">
      <c r="A39" s="31"/>
      <c r="B39" s="50" t="s">
        <v>445</v>
      </c>
      <c r="C39" s="22"/>
      <c r="D39" s="22"/>
      <c r="E39" s="8"/>
      <c r="F39" s="6"/>
      <c r="G39" s="6"/>
      <c r="H39" s="6"/>
      <c r="I39" s="6"/>
      <c r="J39" s="399"/>
      <c r="K39" s="399"/>
      <c r="L39" s="41"/>
      <c r="M39" s="41"/>
      <c r="N39" s="41"/>
    </row>
    <row r="40" spans="1:14" x14ac:dyDescent="0.4">
      <c r="A40" s="31"/>
      <c r="B40" s="50"/>
      <c r="C40" s="65"/>
      <c r="D40" s="65"/>
      <c r="E40" s="57"/>
      <c r="F40" s="57"/>
      <c r="G40" s="57"/>
      <c r="H40" s="57"/>
      <c r="I40" s="57"/>
      <c r="J40" s="404"/>
      <c r="K40" s="399"/>
      <c r="L40" s="41"/>
      <c r="M40" s="41"/>
      <c r="N40" s="41"/>
    </row>
  </sheetData>
  <hyperlinks>
    <hyperlink ref="A1" location="Index!A1" display="Back to Index" xr:uid="{A7860C4E-EB7D-4456-AD54-A8B29017D118}"/>
  </hyperlinks>
  <pageMargins left="0.7" right="0.7" top="0.75" bottom="0.75" header="0.3" footer="0.3"/>
  <pageSetup paperSize="9" orientation="portrait" r:id="rId1"/>
  <headerFooter>
    <oddFooter>&amp;C&amp;1#&amp;"Arial Black"&amp;10&amp;K000000OFFICIAL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7726A-2A6E-40F2-94B5-74BE7A2076A3}">
  <sheetPr codeName="Sheet4"/>
  <dimension ref="A1:N18"/>
  <sheetViews>
    <sheetView zoomScaleNormal="100" workbookViewId="0">
      <selection activeCell="M10" sqref="M10"/>
    </sheetView>
  </sheetViews>
  <sheetFormatPr defaultColWidth="8.61328125" defaultRowHeight="16.8" x14ac:dyDescent="0.4"/>
  <cols>
    <col min="1" max="1" width="12.61328125" style="3" customWidth="1"/>
    <col min="2" max="2" width="20" style="3" customWidth="1"/>
    <col min="3" max="13" width="10.921875" style="3" customWidth="1"/>
    <col min="14" max="14" width="17.4609375" style="3" customWidth="1"/>
    <col min="15" max="16384" width="8.61328125" style="3"/>
  </cols>
  <sheetData>
    <row r="1" spans="1:14" x14ac:dyDescent="0.4">
      <c r="A1" s="4" t="s">
        <v>154</v>
      </c>
      <c r="B1" s="28"/>
      <c r="C1" s="28"/>
      <c r="D1" s="28"/>
      <c r="E1" s="2"/>
      <c r="F1" s="2"/>
      <c r="G1" s="2"/>
      <c r="H1" s="41"/>
      <c r="I1" s="41"/>
      <c r="J1" s="41"/>
      <c r="K1" s="41"/>
      <c r="L1" s="41"/>
      <c r="M1" s="41"/>
      <c r="N1" s="41"/>
    </row>
    <row r="2" spans="1:14" x14ac:dyDescent="0.4">
      <c r="A2" s="1"/>
      <c r="B2" s="28"/>
      <c r="C2" s="28"/>
      <c r="D2" s="28"/>
      <c r="E2" s="2"/>
      <c r="F2" s="2"/>
      <c r="G2" s="2"/>
      <c r="H2" s="41"/>
      <c r="I2" s="41"/>
      <c r="J2" s="41"/>
      <c r="K2" s="41"/>
      <c r="L2" s="41"/>
      <c r="M2" s="41"/>
      <c r="N2" s="41"/>
    </row>
    <row r="3" spans="1:14" x14ac:dyDescent="0.4">
      <c r="A3" s="1"/>
      <c r="B3" s="28"/>
      <c r="C3" s="28"/>
      <c r="D3" s="28"/>
      <c r="E3" s="2"/>
      <c r="F3" s="2"/>
      <c r="G3" s="2"/>
      <c r="H3" s="41"/>
      <c r="I3" s="41"/>
      <c r="J3" s="41"/>
      <c r="K3" s="41"/>
      <c r="L3" s="41"/>
      <c r="M3" s="41"/>
      <c r="N3" s="41"/>
    </row>
    <row r="4" spans="1:14" x14ac:dyDescent="0.4">
      <c r="A4" s="1"/>
      <c r="B4" s="29"/>
      <c r="C4" s="29"/>
      <c r="D4" s="29"/>
      <c r="E4" s="2"/>
      <c r="F4" s="2"/>
      <c r="G4" s="2"/>
      <c r="H4" s="41"/>
      <c r="I4" s="41"/>
      <c r="J4" s="41"/>
      <c r="K4" s="41"/>
      <c r="L4" s="41"/>
      <c r="M4" s="41"/>
      <c r="N4" s="41"/>
    </row>
    <row r="5" spans="1:14" x14ac:dyDescent="0.4">
      <c r="A5" s="32"/>
      <c r="B5" s="33"/>
      <c r="C5" s="33"/>
      <c r="D5" s="33"/>
      <c r="E5" s="34"/>
      <c r="F5" s="34"/>
      <c r="G5" s="34"/>
      <c r="H5" s="35"/>
      <c r="I5" s="35"/>
      <c r="J5" s="35"/>
      <c r="K5" s="35"/>
      <c r="L5" s="35"/>
      <c r="M5" s="35"/>
      <c r="N5" s="35"/>
    </row>
    <row r="6" spans="1:14" x14ac:dyDescent="0.4">
      <c r="A6" s="31"/>
      <c r="B6" s="31"/>
      <c r="C6" s="31"/>
      <c r="D6" s="31"/>
      <c r="E6" s="31"/>
      <c r="F6" s="31"/>
      <c r="G6" s="31"/>
      <c r="H6" s="31"/>
      <c r="I6" s="31"/>
      <c r="J6" s="31"/>
      <c r="K6" s="31"/>
      <c r="L6" s="31"/>
      <c r="M6" s="31"/>
      <c r="N6" s="31"/>
    </row>
    <row r="7" spans="1:14" ht="17.399999999999999" x14ac:dyDescent="0.4">
      <c r="A7" s="31"/>
      <c r="B7" s="10" t="s">
        <v>703</v>
      </c>
      <c r="C7" s="27"/>
      <c r="D7" s="17"/>
      <c r="E7" s="16"/>
      <c r="F7" s="31"/>
      <c r="G7" s="31"/>
      <c r="H7" s="31"/>
      <c r="I7" s="31"/>
      <c r="J7" s="31"/>
      <c r="K7" s="31"/>
      <c r="L7" s="31"/>
      <c r="M7" s="31"/>
      <c r="N7" s="31"/>
    </row>
    <row r="8" spans="1:14" x14ac:dyDescent="0.4">
      <c r="A8" s="31"/>
      <c r="B8" s="10"/>
      <c r="C8" s="16"/>
      <c r="D8" s="17"/>
      <c r="E8" s="16"/>
      <c r="F8" s="31"/>
      <c r="G8" s="31"/>
      <c r="H8" s="31"/>
      <c r="I8" s="31"/>
      <c r="J8" s="31"/>
      <c r="K8" s="31"/>
      <c r="L8" s="31"/>
      <c r="M8" s="31"/>
      <c r="N8" s="31"/>
    </row>
    <row r="9" spans="1:14" x14ac:dyDescent="0.4">
      <c r="A9" s="31"/>
      <c r="B9" s="36"/>
      <c r="C9" s="21">
        <v>1985</v>
      </c>
      <c r="D9" s="21">
        <v>1990</v>
      </c>
      <c r="E9" s="21">
        <v>1995</v>
      </c>
      <c r="F9" s="21">
        <v>2000</v>
      </c>
      <c r="G9" s="21">
        <v>2005</v>
      </c>
      <c r="H9" s="21">
        <v>2010</v>
      </c>
      <c r="I9" s="21">
        <v>2015</v>
      </c>
      <c r="J9" s="21">
        <v>2016</v>
      </c>
      <c r="K9" s="21">
        <v>2017</v>
      </c>
      <c r="L9" s="21">
        <v>2018</v>
      </c>
      <c r="M9" s="21">
        <v>2019</v>
      </c>
      <c r="N9" s="31"/>
    </row>
    <row r="10" spans="1:14" x14ac:dyDescent="0.4">
      <c r="A10" s="31"/>
      <c r="B10" s="438" t="s">
        <v>209</v>
      </c>
      <c r="C10" s="54">
        <v>61189</v>
      </c>
      <c r="D10" s="54">
        <v>66878</v>
      </c>
      <c r="E10" s="54">
        <v>64717</v>
      </c>
      <c r="F10" s="54">
        <v>62555</v>
      </c>
      <c r="G10" s="54">
        <v>66340</v>
      </c>
      <c r="H10" s="54">
        <v>74127</v>
      </c>
      <c r="I10" s="54">
        <v>78961</v>
      </c>
      <c r="J10" s="54">
        <v>80549</v>
      </c>
      <c r="K10" s="54">
        <v>79407</v>
      </c>
      <c r="L10" s="54">
        <v>78521</v>
      </c>
      <c r="M10" s="54">
        <v>78954</v>
      </c>
      <c r="N10" s="399"/>
    </row>
    <row r="11" spans="1:14" x14ac:dyDescent="0.4">
      <c r="A11" s="31"/>
      <c r="B11" s="37" t="s">
        <v>210</v>
      </c>
      <c r="C11" s="54">
        <v>60784</v>
      </c>
      <c r="D11" s="54">
        <v>66374</v>
      </c>
      <c r="E11" s="54">
        <v>63247</v>
      </c>
      <c r="F11" s="54">
        <v>62148</v>
      </c>
      <c r="G11" s="54">
        <v>65993</v>
      </c>
      <c r="H11" s="54">
        <v>73731</v>
      </c>
      <c r="I11" s="54">
        <v>78606</v>
      </c>
      <c r="J11" s="54">
        <v>80200</v>
      </c>
      <c r="K11" s="54">
        <v>79062</v>
      </c>
      <c r="L11" s="54">
        <v>78198</v>
      </c>
      <c r="M11" s="54">
        <v>78627</v>
      </c>
      <c r="N11" s="399"/>
    </row>
    <row r="12" spans="1:14" x14ac:dyDescent="0.4">
      <c r="A12" s="31"/>
      <c r="B12" s="37" t="s">
        <v>717</v>
      </c>
      <c r="C12" s="54">
        <v>60468</v>
      </c>
      <c r="D12" s="54">
        <v>66004</v>
      </c>
      <c r="E12" s="54">
        <v>62734</v>
      </c>
      <c r="F12" s="54">
        <v>61562</v>
      </c>
      <c r="G12" s="54">
        <v>65115</v>
      </c>
      <c r="H12" s="54">
        <v>72914</v>
      </c>
      <c r="I12" s="54">
        <v>77752</v>
      </c>
      <c r="J12" s="54">
        <v>79319</v>
      </c>
      <c r="K12" s="54">
        <v>78226</v>
      </c>
      <c r="L12" s="54">
        <v>77356</v>
      </c>
      <c r="M12" s="54">
        <v>77779</v>
      </c>
      <c r="N12" s="399"/>
    </row>
    <row r="13" spans="1:14" ht="17.399999999999999" x14ac:dyDescent="0.4">
      <c r="A13" s="31"/>
      <c r="B13" s="37" t="s">
        <v>211</v>
      </c>
      <c r="C13" s="54">
        <v>974347</v>
      </c>
      <c r="D13" s="54">
        <v>1044969</v>
      </c>
      <c r="E13" s="54">
        <v>1033818</v>
      </c>
      <c r="F13" s="54">
        <v>1053114</v>
      </c>
      <c r="G13" s="54">
        <v>1082355</v>
      </c>
      <c r="H13" s="54">
        <v>1170211</v>
      </c>
      <c r="I13" s="54">
        <v>1259172</v>
      </c>
      <c r="J13" s="54">
        <v>1306020</v>
      </c>
      <c r="K13" s="54">
        <v>1336357</v>
      </c>
      <c r="L13" s="54">
        <v>1367344</v>
      </c>
      <c r="M13" s="376">
        <v>1399179</v>
      </c>
      <c r="N13" s="399"/>
    </row>
    <row r="14" spans="1:14" x14ac:dyDescent="0.4">
      <c r="A14" s="31"/>
      <c r="B14" s="50" t="s">
        <v>212</v>
      </c>
      <c r="C14" s="24">
        <v>62.4</v>
      </c>
      <c r="D14" s="24">
        <v>63.5</v>
      </c>
      <c r="E14" s="24">
        <v>61.2</v>
      </c>
      <c r="F14" s="24">
        <v>59</v>
      </c>
      <c r="G14" s="24">
        <v>61</v>
      </c>
      <c r="H14" s="24">
        <v>63.01</v>
      </c>
      <c r="I14" s="24">
        <v>62.426737570403411</v>
      </c>
      <c r="J14" s="26">
        <v>61.407941685425953</v>
      </c>
      <c r="K14" s="26">
        <v>59.162334615675306</v>
      </c>
      <c r="L14" s="26">
        <v>57.2</v>
      </c>
      <c r="M14" s="26">
        <v>56.5</v>
      </c>
      <c r="N14" s="399"/>
    </row>
    <row r="15" spans="1:14" x14ac:dyDescent="0.4">
      <c r="A15" s="31"/>
      <c r="B15" s="401"/>
      <c r="C15" s="18"/>
      <c r="D15" s="6"/>
      <c r="E15" s="8"/>
      <c r="F15" s="6"/>
      <c r="G15" s="6"/>
      <c r="H15" s="6"/>
      <c r="I15" s="6"/>
      <c r="J15" s="399"/>
      <c r="K15" s="399"/>
      <c r="L15" s="399"/>
      <c r="M15" s="399"/>
      <c r="N15" s="399"/>
    </row>
    <row r="16" spans="1:14" ht="16.95" customHeight="1" x14ac:dyDescent="0.4">
      <c r="A16" s="31"/>
      <c r="B16" s="377" t="s">
        <v>213</v>
      </c>
      <c r="C16" s="18"/>
      <c r="D16" s="6"/>
      <c r="E16" s="8"/>
      <c r="F16" s="6"/>
      <c r="G16" s="6"/>
      <c r="H16" s="6"/>
      <c r="I16" s="6"/>
      <c r="J16" s="399"/>
      <c r="K16" s="399"/>
      <c r="L16" s="399"/>
      <c r="M16" s="399"/>
      <c r="N16" s="399"/>
    </row>
    <row r="17" spans="1:14" x14ac:dyDescent="0.4">
      <c r="A17" s="31"/>
      <c r="B17" s="19" t="s">
        <v>214</v>
      </c>
      <c r="C17" s="18"/>
      <c r="D17" s="6"/>
      <c r="E17" s="8"/>
      <c r="F17" s="6"/>
      <c r="G17" s="6"/>
      <c r="H17" s="6"/>
      <c r="I17" s="6"/>
      <c r="J17" s="399"/>
      <c r="K17" s="399"/>
      <c r="L17" s="399"/>
      <c r="M17" s="399"/>
      <c r="N17" s="399"/>
    </row>
    <row r="18" spans="1:14" x14ac:dyDescent="0.4">
      <c r="A18" s="31"/>
      <c r="B18" s="19"/>
      <c r="C18" s="18"/>
      <c r="D18" s="18"/>
      <c r="E18" s="8"/>
      <c r="F18" s="6"/>
      <c r="G18" s="6"/>
      <c r="H18" s="6"/>
      <c r="I18" s="6"/>
      <c r="J18" s="399"/>
      <c r="K18" s="399"/>
      <c r="L18" s="399"/>
      <c r="M18" s="399"/>
      <c r="N18" s="399"/>
    </row>
  </sheetData>
  <hyperlinks>
    <hyperlink ref="A1" location="Index!A1" display="Back to Index" xr:uid="{BD334984-37D7-45F0-B941-34FC54B13BEF}"/>
  </hyperlinks>
  <pageMargins left="0.7" right="0.7" top="0.75" bottom="0.75" header="0.3" footer="0.3"/>
  <pageSetup paperSize="9" orientation="portrait" r:id="rId1"/>
  <headerFooter>
    <oddFooter>&amp;C&amp;1#&amp;"Arial Black"&amp;10&amp;K000000OFFICIAL</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E2EA-08BA-43E2-A320-2B77C70BC74D}">
  <sheetPr codeName="Sheet37"/>
  <dimension ref="A1:O23"/>
  <sheetViews>
    <sheetView zoomScaleNormal="100" workbookViewId="0"/>
  </sheetViews>
  <sheetFormatPr defaultColWidth="8.61328125" defaultRowHeight="16.8" x14ac:dyDescent="0.4"/>
  <cols>
    <col min="1" max="1" width="8.61328125" style="3"/>
    <col min="2" max="2" width="28.84375" style="3" customWidth="1"/>
    <col min="3" max="14" width="9.61328125" style="3" customWidth="1"/>
    <col min="15" max="16384" width="8.61328125" style="3"/>
  </cols>
  <sheetData>
    <row r="1" spans="1:15" x14ac:dyDescent="0.4">
      <c r="A1" s="4" t="s">
        <v>154</v>
      </c>
      <c r="B1" s="28"/>
      <c r="C1" s="28"/>
      <c r="D1" s="28"/>
      <c r="E1" s="2"/>
      <c r="F1" s="2"/>
      <c r="G1" s="41"/>
      <c r="H1" s="41"/>
      <c r="I1" s="4"/>
      <c r="J1" s="28"/>
      <c r="K1" s="28"/>
      <c r="L1" s="28"/>
      <c r="M1" s="2"/>
      <c r="N1" s="2"/>
      <c r="O1" s="2"/>
    </row>
    <row r="2" spans="1:15" x14ac:dyDescent="0.4">
      <c r="A2" s="1"/>
      <c r="B2" s="28"/>
      <c r="C2" s="28"/>
      <c r="D2" s="28"/>
      <c r="E2" s="2"/>
      <c r="F2" s="2"/>
      <c r="G2" s="41"/>
      <c r="H2" s="41"/>
      <c r="I2" s="1"/>
      <c r="J2" s="28"/>
      <c r="K2" s="28"/>
      <c r="L2" s="28"/>
      <c r="M2" s="2"/>
      <c r="N2" s="2"/>
      <c r="O2" s="2"/>
    </row>
    <row r="3" spans="1:15" x14ac:dyDescent="0.4">
      <c r="A3" s="1"/>
      <c r="B3" s="28"/>
      <c r="C3" s="28"/>
      <c r="D3" s="28"/>
      <c r="E3" s="2"/>
      <c r="F3" s="2"/>
      <c r="G3" s="41"/>
      <c r="H3" s="41"/>
      <c r="I3" s="1"/>
      <c r="J3" s="28"/>
      <c r="K3" s="28"/>
      <c r="L3" s="28"/>
      <c r="M3" s="2"/>
      <c r="N3" s="2"/>
      <c r="O3" s="2"/>
    </row>
    <row r="4" spans="1:15" x14ac:dyDescent="0.4">
      <c r="A4" s="1"/>
      <c r="B4" s="29"/>
      <c r="C4" s="29"/>
      <c r="D4" s="29"/>
      <c r="E4" s="2"/>
      <c r="F4" s="2"/>
      <c r="G4" s="41"/>
      <c r="H4" s="41"/>
      <c r="I4" s="1"/>
      <c r="J4" s="29"/>
      <c r="K4" s="29"/>
      <c r="L4" s="29"/>
      <c r="M4" s="2"/>
      <c r="N4" s="2"/>
      <c r="O4" s="2"/>
    </row>
    <row r="5" spans="1:15" x14ac:dyDescent="0.4">
      <c r="A5" s="32"/>
      <c r="B5" s="33"/>
      <c r="C5" s="33"/>
      <c r="D5" s="33"/>
      <c r="E5" s="34"/>
      <c r="F5" s="34"/>
      <c r="G5" s="35"/>
      <c r="H5" s="35"/>
      <c r="I5" s="35"/>
      <c r="J5" s="35"/>
      <c r="K5" s="35"/>
      <c r="L5" s="35"/>
      <c r="M5" s="35"/>
      <c r="N5" s="35"/>
      <c r="O5" s="35"/>
    </row>
    <row r="6" spans="1:15" x14ac:dyDescent="0.4">
      <c r="A6" s="1"/>
      <c r="B6" s="29"/>
      <c r="C6" s="29"/>
      <c r="D6" s="29"/>
      <c r="E6" s="2"/>
      <c r="F6" s="2"/>
      <c r="G6" s="41"/>
      <c r="H6" s="41"/>
      <c r="I6" s="41"/>
      <c r="J6" s="41"/>
      <c r="K6" s="41"/>
      <c r="L6" s="41"/>
      <c r="M6" s="41"/>
      <c r="N6" s="41"/>
      <c r="O6" s="41"/>
    </row>
    <row r="7" spans="1:15" x14ac:dyDescent="0.4">
      <c r="A7" s="92"/>
      <c r="B7" s="93" t="s">
        <v>710</v>
      </c>
      <c r="C7" s="94"/>
      <c r="D7" s="95"/>
      <c r="E7" s="95"/>
      <c r="F7" s="95"/>
      <c r="G7" s="95"/>
      <c r="H7" s="95"/>
      <c r="I7" s="96"/>
      <c r="J7" s="96"/>
      <c r="K7" s="96"/>
      <c r="L7" s="96"/>
      <c r="M7" s="96"/>
      <c r="N7" s="96"/>
      <c r="O7" s="96"/>
    </row>
    <row r="8" spans="1:15" x14ac:dyDescent="0.4">
      <c r="A8" s="14"/>
      <c r="B8" s="97"/>
      <c r="C8" s="97"/>
      <c r="D8" s="97"/>
      <c r="E8" s="97"/>
      <c r="F8" s="97"/>
      <c r="G8" s="97"/>
      <c r="H8" s="97"/>
      <c r="I8" s="97"/>
      <c r="J8" s="97"/>
      <c r="K8" s="97"/>
      <c r="L8" s="97"/>
      <c r="M8" s="97"/>
      <c r="N8" s="97"/>
      <c r="O8" s="97"/>
    </row>
    <row r="9" spans="1:15" x14ac:dyDescent="0.4">
      <c r="A9" s="98"/>
      <c r="B9" s="99"/>
      <c r="C9" s="487" t="s">
        <v>437</v>
      </c>
      <c r="D9" s="487"/>
      <c r="E9" s="480" t="s">
        <v>438</v>
      </c>
      <c r="F9" s="480"/>
      <c r="G9" s="488" t="s">
        <v>439</v>
      </c>
      <c r="H9" s="488"/>
      <c r="I9" s="489" t="s">
        <v>443</v>
      </c>
      <c r="J9" s="489"/>
      <c r="K9" s="490" t="s">
        <v>225</v>
      </c>
      <c r="L9" s="490"/>
      <c r="M9" s="476" t="s">
        <v>226</v>
      </c>
      <c r="N9" s="476"/>
      <c r="O9" s="100"/>
    </row>
    <row r="10" spans="1:15" x14ac:dyDescent="0.4">
      <c r="A10" s="98"/>
      <c r="B10" s="161" t="s">
        <v>446</v>
      </c>
      <c r="C10" s="104" t="s">
        <v>384</v>
      </c>
      <c r="D10" s="104" t="s">
        <v>217</v>
      </c>
      <c r="E10" s="145" t="s">
        <v>384</v>
      </c>
      <c r="F10" s="145" t="s">
        <v>217</v>
      </c>
      <c r="G10" s="116" t="s">
        <v>384</v>
      </c>
      <c r="H10" s="116" t="s">
        <v>217</v>
      </c>
      <c r="I10" s="117" t="s">
        <v>384</v>
      </c>
      <c r="J10" s="117" t="s">
        <v>217</v>
      </c>
      <c r="K10" s="118" t="s">
        <v>384</v>
      </c>
      <c r="L10" s="118" t="s">
        <v>217</v>
      </c>
      <c r="M10" s="150" t="s">
        <v>384</v>
      </c>
      <c r="N10" s="150" t="s">
        <v>217</v>
      </c>
      <c r="O10" s="100"/>
    </row>
    <row r="11" spans="1:15" x14ac:dyDescent="0.4">
      <c r="A11" s="14"/>
      <c r="B11" s="146" t="s">
        <v>417</v>
      </c>
      <c r="C11" s="111">
        <v>16489</v>
      </c>
      <c r="D11" s="169">
        <v>73.021566803950222</v>
      </c>
      <c r="E11" s="67">
        <v>1672</v>
      </c>
      <c r="F11" s="133">
        <v>7.4044550728488554</v>
      </c>
      <c r="G11" s="120">
        <v>1432</v>
      </c>
      <c r="H11" s="173">
        <v>6.3416146317700726</v>
      </c>
      <c r="I11" s="120">
        <v>2983</v>
      </c>
      <c r="J11" s="173">
        <v>13.210220982241708</v>
      </c>
      <c r="K11" s="121">
        <v>5</v>
      </c>
      <c r="L11" s="176">
        <v>2.2142509189141315E-2</v>
      </c>
      <c r="M11" s="178">
        <v>22581</v>
      </c>
      <c r="N11" s="222">
        <v>100</v>
      </c>
      <c r="O11" s="97"/>
    </row>
    <row r="12" spans="1:15" x14ac:dyDescent="0.4">
      <c r="A12" s="14"/>
      <c r="B12" s="146" t="s">
        <v>447</v>
      </c>
      <c r="C12" s="111">
        <v>4399</v>
      </c>
      <c r="D12" s="169">
        <v>50.879019199629887</v>
      </c>
      <c r="E12" s="67">
        <v>1260</v>
      </c>
      <c r="F12" s="133">
        <v>14.573213046495489</v>
      </c>
      <c r="G12" s="120">
        <v>1470</v>
      </c>
      <c r="H12" s="173">
        <v>17.002081887578072</v>
      </c>
      <c r="I12" s="120">
        <v>1517</v>
      </c>
      <c r="J12" s="173">
        <v>17.545685866296552</v>
      </c>
      <c r="K12" s="121">
        <v>0</v>
      </c>
      <c r="L12" s="176">
        <v>0</v>
      </c>
      <c r="M12" s="178">
        <v>8646</v>
      </c>
      <c r="N12" s="222">
        <v>100</v>
      </c>
      <c r="O12" s="97"/>
    </row>
    <row r="13" spans="1:15" x14ac:dyDescent="0.4">
      <c r="A13" s="14"/>
      <c r="B13" s="146" t="s">
        <v>419</v>
      </c>
      <c r="C13" s="111">
        <v>15608</v>
      </c>
      <c r="D13" s="169">
        <v>56.489323199420916</v>
      </c>
      <c r="E13" s="67">
        <v>2988</v>
      </c>
      <c r="F13" s="133">
        <v>10.814332247557003</v>
      </c>
      <c r="G13" s="120">
        <v>3501</v>
      </c>
      <c r="H13" s="173">
        <v>12.67100977198697</v>
      </c>
      <c r="I13" s="120">
        <v>5533</v>
      </c>
      <c r="J13" s="173">
        <v>20.025334781035106</v>
      </c>
      <c r="K13" s="121">
        <v>0</v>
      </c>
      <c r="L13" s="176">
        <v>0</v>
      </c>
      <c r="M13" s="178">
        <v>27630</v>
      </c>
      <c r="N13" s="222">
        <v>100</v>
      </c>
      <c r="O13" s="97"/>
    </row>
    <row r="14" spans="1:15" ht="17.399999999999999" x14ac:dyDescent="0.4">
      <c r="A14" s="14"/>
      <c r="B14" s="162" t="s">
        <v>448</v>
      </c>
      <c r="C14" s="111">
        <v>0</v>
      </c>
      <c r="D14" s="170">
        <v>0</v>
      </c>
      <c r="E14" s="67">
        <v>0</v>
      </c>
      <c r="F14" s="133">
        <v>0</v>
      </c>
      <c r="G14" s="115">
        <v>0</v>
      </c>
      <c r="H14" s="157">
        <v>0</v>
      </c>
      <c r="I14" s="120">
        <v>18920</v>
      </c>
      <c r="J14" s="173">
        <v>100</v>
      </c>
      <c r="K14" s="121">
        <v>0</v>
      </c>
      <c r="L14" s="176">
        <v>0</v>
      </c>
      <c r="M14" s="178">
        <v>18920</v>
      </c>
      <c r="N14" s="222">
        <v>100</v>
      </c>
      <c r="O14" s="97"/>
    </row>
    <row r="15" spans="1:15" x14ac:dyDescent="0.4">
      <c r="A15" s="14"/>
      <c r="B15" s="162" t="s">
        <v>441</v>
      </c>
      <c r="C15" s="111">
        <v>2</v>
      </c>
      <c r="D15" s="170">
        <v>0</v>
      </c>
      <c r="E15" s="67">
        <v>0</v>
      </c>
      <c r="F15" s="133">
        <v>0</v>
      </c>
      <c r="G15" s="115">
        <v>0</v>
      </c>
      <c r="H15" s="157">
        <v>0</v>
      </c>
      <c r="I15" s="120">
        <v>0</v>
      </c>
      <c r="J15" s="173">
        <v>0</v>
      </c>
      <c r="K15" s="121">
        <v>0</v>
      </c>
      <c r="L15" s="176">
        <v>0</v>
      </c>
      <c r="M15" s="178">
        <v>2</v>
      </c>
      <c r="N15" s="222">
        <v>100</v>
      </c>
      <c r="O15" s="97"/>
    </row>
    <row r="16" spans="1:15" x14ac:dyDescent="0.4">
      <c r="A16" s="14"/>
      <c r="B16" s="163" t="s">
        <v>226</v>
      </c>
      <c r="C16" s="164">
        <v>36498</v>
      </c>
      <c r="D16" s="171">
        <v>46.925262603016236</v>
      </c>
      <c r="E16" s="68">
        <v>5920</v>
      </c>
      <c r="F16" s="172">
        <v>7.6113089651448336</v>
      </c>
      <c r="G16" s="165">
        <v>6403</v>
      </c>
      <c r="H16" s="174">
        <v>8.2322992067267506</v>
      </c>
      <c r="I16" s="166">
        <v>28953</v>
      </c>
      <c r="J16" s="175">
        <v>37.224700754702425</v>
      </c>
      <c r="K16" s="167">
        <v>5</v>
      </c>
      <c r="L16" s="177">
        <v>6.4284704097507042E-3</v>
      </c>
      <c r="M16" s="168">
        <v>77779</v>
      </c>
      <c r="N16" s="165">
        <v>99.999999999999986</v>
      </c>
      <c r="O16" s="97"/>
    </row>
    <row r="17" spans="1:15" x14ac:dyDescent="0.4">
      <c r="A17" s="14"/>
      <c r="B17" s="101"/>
      <c r="C17" s="107"/>
      <c r="D17" s="139"/>
      <c r="E17" s="108"/>
      <c r="F17" s="140"/>
      <c r="G17" s="50"/>
      <c r="H17" s="141"/>
      <c r="I17" s="119"/>
      <c r="J17" s="142"/>
      <c r="K17" s="41"/>
      <c r="L17" s="143"/>
      <c r="M17" s="16"/>
      <c r="N17" s="141"/>
      <c r="O17" s="97"/>
    </row>
    <row r="18" spans="1:15" x14ac:dyDescent="0.4">
      <c r="A18" s="14"/>
      <c r="B18" s="97" t="s">
        <v>449</v>
      </c>
      <c r="C18" s="107"/>
      <c r="D18" s="139"/>
      <c r="E18" s="114"/>
      <c r="F18" s="141"/>
      <c r="G18" s="50"/>
      <c r="H18" s="141"/>
      <c r="I18" s="119"/>
      <c r="J18" s="142"/>
      <c r="K18" s="41"/>
      <c r="L18" s="143"/>
      <c r="M18" s="16"/>
      <c r="N18" s="141"/>
      <c r="O18" s="97"/>
    </row>
    <row r="19" spans="1:15" x14ac:dyDescent="0.4">
      <c r="A19" s="14"/>
      <c r="B19" s="97"/>
      <c r="C19" s="108"/>
      <c r="D19" s="140"/>
      <c r="E19" s="114"/>
      <c r="F19" s="141"/>
      <c r="G19" s="50"/>
      <c r="H19" s="141"/>
      <c r="I19" s="50"/>
      <c r="J19" s="141"/>
      <c r="K19" s="41"/>
      <c r="L19" s="143"/>
      <c r="M19" s="16"/>
      <c r="N19" s="141"/>
      <c r="O19" s="97"/>
    </row>
    <row r="20" spans="1:15" x14ac:dyDescent="0.4">
      <c r="A20" s="41"/>
      <c r="B20" s="97"/>
      <c r="C20" s="108"/>
      <c r="D20" s="140"/>
      <c r="E20" s="114"/>
      <c r="F20" s="141"/>
      <c r="G20" s="50"/>
      <c r="H20" s="141"/>
      <c r="I20" s="50"/>
      <c r="J20" s="141"/>
      <c r="K20" s="41"/>
      <c r="L20" s="143"/>
      <c r="M20" s="16"/>
      <c r="N20" s="141"/>
      <c r="O20" s="97"/>
    </row>
    <row r="21" spans="1:15" x14ac:dyDescent="0.4">
      <c r="A21" s="41"/>
      <c r="B21" s="97"/>
      <c r="C21" s="109"/>
      <c r="D21" s="140"/>
      <c r="E21" s="114"/>
      <c r="F21" s="141"/>
      <c r="G21" s="50"/>
      <c r="H21" s="141"/>
      <c r="I21" s="50"/>
      <c r="J21" s="141"/>
      <c r="K21" s="41"/>
      <c r="L21" s="143"/>
      <c r="M21" s="16"/>
      <c r="N21" s="141"/>
      <c r="O21" s="97"/>
    </row>
    <row r="22" spans="1:15" x14ac:dyDescent="0.4">
      <c r="A22" s="41"/>
      <c r="B22" s="97"/>
      <c r="C22" s="102"/>
      <c r="D22" s="97"/>
      <c r="E22" s="113"/>
      <c r="F22" s="113"/>
      <c r="G22" s="113"/>
      <c r="H22" s="113"/>
      <c r="I22" s="113"/>
      <c r="J22" s="113"/>
      <c r="K22" s="113"/>
      <c r="L22" s="113"/>
      <c r="M22" s="97"/>
      <c r="N22" s="113"/>
      <c r="O22" s="97"/>
    </row>
    <row r="23" spans="1:15" x14ac:dyDescent="0.4">
      <c r="A23" s="41"/>
      <c r="B23" s="97"/>
      <c r="C23" s="103"/>
      <c r="D23" s="97"/>
      <c r="E23" s="97"/>
      <c r="F23" s="97"/>
      <c r="G23" s="97"/>
      <c r="H23" s="97"/>
      <c r="I23" s="97"/>
      <c r="J23" s="97"/>
      <c r="K23" s="97"/>
      <c r="L23" s="97"/>
      <c r="M23" s="97"/>
      <c r="N23" s="97"/>
      <c r="O23" s="97"/>
    </row>
  </sheetData>
  <mergeCells count="6">
    <mergeCell ref="M9:N9"/>
    <mergeCell ref="C9:D9"/>
    <mergeCell ref="E9:F9"/>
    <mergeCell ref="G9:H9"/>
    <mergeCell ref="I9:J9"/>
    <mergeCell ref="K9:L9"/>
  </mergeCells>
  <hyperlinks>
    <hyperlink ref="A1" location="Index!A1" display="Back to Index" xr:uid="{5A87073F-1E94-4D60-B16A-9A715AD9F0CD}"/>
  </hyperlinks>
  <pageMargins left="0.7" right="0.7" top="0.75" bottom="0.75" header="0.3" footer="0.3"/>
  <pageSetup paperSize="9" orientation="portrait" r:id="rId1"/>
  <headerFooter>
    <oddFooter>&amp;C&amp;1#&amp;"Arial Black"&amp;10&amp;K000000OFFICIAL</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EEA40-B8E6-46BA-B392-736C34085DD3}">
  <sheetPr codeName="Sheet38"/>
  <dimension ref="A1:J20"/>
  <sheetViews>
    <sheetView showGridLines="0" zoomScaleNormal="100" workbookViewId="0"/>
  </sheetViews>
  <sheetFormatPr defaultColWidth="8.61328125" defaultRowHeight="16.8" x14ac:dyDescent="0.4"/>
  <cols>
    <col min="1" max="1" width="12.61328125" style="3" customWidth="1"/>
    <col min="2" max="2" width="14.07421875" style="3" customWidth="1"/>
    <col min="3" max="3" width="8.3828125" style="3" customWidth="1"/>
    <col min="4" max="9" width="15.61328125" style="3" customWidth="1"/>
    <col min="10" max="12" width="10.921875" style="3" customWidth="1"/>
    <col min="13" max="16384" width="8.61328125" style="3"/>
  </cols>
  <sheetData>
    <row r="1" spans="1:10" x14ac:dyDescent="0.4">
      <c r="A1" s="4" t="s">
        <v>154</v>
      </c>
      <c r="B1" s="28"/>
      <c r="C1" s="28"/>
      <c r="D1" s="28"/>
      <c r="E1" s="28"/>
      <c r="F1" s="2"/>
      <c r="G1" s="2"/>
      <c r="H1" s="2"/>
      <c r="I1" s="41"/>
      <c r="J1" s="41"/>
    </row>
    <row r="2" spans="1:10" x14ac:dyDescent="0.4">
      <c r="A2" s="1"/>
      <c r="B2" s="28"/>
      <c r="C2" s="28"/>
      <c r="D2" s="28"/>
      <c r="E2" s="28"/>
      <c r="F2" s="2"/>
      <c r="G2" s="2"/>
      <c r="H2" s="2"/>
      <c r="I2" s="41"/>
      <c r="J2" s="41"/>
    </row>
    <row r="3" spans="1:10" x14ac:dyDescent="0.4">
      <c r="A3" s="1"/>
      <c r="B3" s="28"/>
      <c r="C3" s="28"/>
      <c r="D3" s="28"/>
      <c r="E3" s="28"/>
      <c r="F3" s="2"/>
      <c r="G3" s="2"/>
      <c r="H3" s="2"/>
      <c r="I3" s="41"/>
      <c r="J3" s="41"/>
    </row>
    <row r="4" spans="1:10" x14ac:dyDescent="0.4">
      <c r="A4" s="1"/>
      <c r="B4" s="29"/>
      <c r="C4" s="29"/>
      <c r="D4" s="29"/>
      <c r="E4" s="29"/>
      <c r="F4" s="2"/>
      <c r="G4" s="2"/>
      <c r="H4" s="2"/>
      <c r="I4" s="41"/>
      <c r="J4" s="41"/>
    </row>
    <row r="5" spans="1:10" x14ac:dyDescent="0.4">
      <c r="A5" s="32"/>
      <c r="B5" s="33"/>
      <c r="C5" s="33"/>
      <c r="D5" s="33"/>
      <c r="E5" s="33"/>
      <c r="F5" s="34"/>
      <c r="G5" s="34"/>
      <c r="H5" s="34"/>
      <c r="I5" s="34"/>
      <c r="J5" s="34"/>
    </row>
    <row r="6" spans="1:10" x14ac:dyDescent="0.4">
      <c r="A6" s="31"/>
      <c r="B6" s="31"/>
      <c r="C6" s="31"/>
      <c r="D6" s="31"/>
      <c r="E6" s="31"/>
      <c r="F6" s="31"/>
      <c r="G6" s="31"/>
      <c r="H6" s="31"/>
      <c r="I6" s="41"/>
      <c r="J6" s="41"/>
    </row>
    <row r="7" spans="1:10" x14ac:dyDescent="0.4">
      <c r="A7" s="31"/>
      <c r="B7" s="10" t="s">
        <v>711</v>
      </c>
      <c r="C7" s="27"/>
      <c r="D7" s="27"/>
      <c r="E7" s="17"/>
      <c r="F7" s="16"/>
      <c r="G7" s="31"/>
      <c r="H7" s="31"/>
      <c r="I7" s="41"/>
      <c r="J7" s="41"/>
    </row>
    <row r="8" spans="1:10" x14ac:dyDescent="0.4">
      <c r="A8" s="31"/>
      <c r="B8" s="10"/>
      <c r="C8" s="10"/>
      <c r="D8" s="27"/>
      <c r="E8" s="17"/>
      <c r="F8" s="16"/>
      <c r="G8" s="31"/>
      <c r="H8" s="31"/>
      <c r="I8" s="41"/>
      <c r="J8" s="41"/>
    </row>
    <row r="9" spans="1:10" x14ac:dyDescent="0.4">
      <c r="A9" s="31"/>
      <c r="B9" s="21" t="s">
        <v>354</v>
      </c>
      <c r="C9" s="21"/>
      <c r="D9" s="91" t="s">
        <v>437</v>
      </c>
      <c r="E9" s="91" t="s">
        <v>438</v>
      </c>
      <c r="F9" s="91" t="s">
        <v>439</v>
      </c>
      <c r="G9" s="91" t="s">
        <v>443</v>
      </c>
      <c r="H9" s="91" t="s">
        <v>225</v>
      </c>
      <c r="I9" s="180" t="s">
        <v>226</v>
      </c>
      <c r="J9" s="41"/>
    </row>
    <row r="10" spans="1:10" x14ac:dyDescent="0.4">
      <c r="A10" s="31"/>
      <c r="B10" s="37" t="s">
        <v>450</v>
      </c>
      <c r="C10" s="181" t="s">
        <v>203</v>
      </c>
      <c r="D10" s="54">
        <v>29858</v>
      </c>
      <c r="E10" s="54">
        <v>3766</v>
      </c>
      <c r="F10" s="54">
        <v>4964</v>
      </c>
      <c r="G10" s="54">
        <v>20046</v>
      </c>
      <c r="H10" s="54">
        <v>2</v>
      </c>
      <c r="I10" s="183">
        <v>58636</v>
      </c>
      <c r="J10" s="41"/>
    </row>
    <row r="11" spans="1:10" x14ac:dyDescent="0.4">
      <c r="A11" s="31"/>
      <c r="B11" s="37"/>
      <c r="C11" s="181" t="s">
        <v>217</v>
      </c>
      <c r="D11" s="370">
        <f>0.509*100</f>
        <v>50.9</v>
      </c>
      <c r="E11" s="370">
        <f>0.064*100</f>
        <v>6.4</v>
      </c>
      <c r="F11" s="370">
        <f>0.085*100</f>
        <v>8.5</v>
      </c>
      <c r="G11" s="371">
        <v>34.187188757759735</v>
      </c>
      <c r="H11" s="371">
        <f>0.00341087386588444*100</f>
        <v>0.34108738658844401</v>
      </c>
      <c r="I11" s="372">
        <f>SUM(D11:H11)</f>
        <v>100.32827614434817</v>
      </c>
      <c r="J11" s="41"/>
    </row>
    <row r="12" spans="1:10" x14ac:dyDescent="0.4">
      <c r="A12" s="31"/>
      <c r="B12" s="37" t="s">
        <v>451</v>
      </c>
      <c r="C12" s="181" t="s">
        <v>203</v>
      </c>
      <c r="D12" s="54">
        <v>6634</v>
      </c>
      <c r="E12" s="54">
        <v>2153</v>
      </c>
      <c r="F12" s="54">
        <v>1439</v>
      </c>
      <c r="G12" s="54">
        <v>8902</v>
      </c>
      <c r="H12" s="54">
        <v>3</v>
      </c>
      <c r="I12" s="183">
        <v>19131</v>
      </c>
      <c r="J12" s="41"/>
    </row>
    <row r="13" spans="1:10" x14ac:dyDescent="0.4">
      <c r="A13" s="31"/>
      <c r="B13" s="37"/>
      <c r="C13" s="181" t="s">
        <v>217</v>
      </c>
      <c r="D13" s="61">
        <v>34.676702733782868</v>
      </c>
      <c r="E13" s="61">
        <v>11.253985677695887</v>
      </c>
      <c r="F13" s="61">
        <v>7.5218232188594429</v>
      </c>
      <c r="G13" s="61">
        <v>46.531807014792747</v>
      </c>
      <c r="H13" s="61">
        <v>0</v>
      </c>
      <c r="I13" s="183">
        <v>100</v>
      </c>
      <c r="J13" s="41"/>
    </row>
    <row r="14" spans="1:10" x14ac:dyDescent="0.4">
      <c r="A14" s="31"/>
      <c r="B14" s="50" t="s">
        <v>256</v>
      </c>
      <c r="C14" s="105" t="s">
        <v>203</v>
      </c>
      <c r="D14" s="51">
        <v>6</v>
      </c>
      <c r="E14" s="51">
        <v>1</v>
      </c>
      <c r="F14" s="51">
        <v>0</v>
      </c>
      <c r="G14" s="51">
        <v>5</v>
      </c>
      <c r="H14" s="51">
        <v>0</v>
      </c>
      <c r="I14" s="183">
        <v>12</v>
      </c>
      <c r="J14" s="41"/>
    </row>
    <row r="15" spans="1:10" x14ac:dyDescent="0.4">
      <c r="A15" s="31"/>
      <c r="B15" s="182"/>
      <c r="C15" s="181" t="s">
        <v>217</v>
      </c>
      <c r="D15" s="188">
        <v>50</v>
      </c>
      <c r="E15" s="188">
        <v>8.3333333333333339</v>
      </c>
      <c r="F15" s="188">
        <v>0</v>
      </c>
      <c r="G15" s="409">
        <v>41.666666666666664</v>
      </c>
      <c r="H15" s="409">
        <v>0</v>
      </c>
      <c r="I15" s="369">
        <v>100</v>
      </c>
      <c r="J15" s="41"/>
    </row>
    <row r="16" spans="1:10" x14ac:dyDescent="0.4">
      <c r="A16" s="31"/>
      <c r="B16" s="185" t="s">
        <v>226</v>
      </c>
      <c r="C16" s="186" t="s">
        <v>203</v>
      </c>
      <c r="D16" s="168">
        <v>36498</v>
      </c>
      <c r="E16" s="168">
        <v>5920</v>
      </c>
      <c r="F16" s="168">
        <v>6403</v>
      </c>
      <c r="G16" s="191">
        <v>28953</v>
      </c>
      <c r="H16" s="191">
        <v>5</v>
      </c>
      <c r="I16" s="167">
        <v>77779</v>
      </c>
      <c r="J16" s="41"/>
    </row>
    <row r="17" spans="1:10" x14ac:dyDescent="0.4">
      <c r="A17" s="31"/>
      <c r="B17" s="185"/>
      <c r="C17" s="187" t="s">
        <v>217</v>
      </c>
      <c r="D17" s="192">
        <v>46.925262603016236</v>
      </c>
      <c r="E17" s="192">
        <v>7.6113089651448336</v>
      </c>
      <c r="F17" s="192">
        <v>8.2322992067267506</v>
      </c>
      <c r="G17" s="193">
        <v>37.224700754702425</v>
      </c>
      <c r="H17" s="193">
        <v>6.4284704097507042E-3</v>
      </c>
      <c r="I17" s="167">
        <v>99.999999999999986</v>
      </c>
      <c r="J17" s="41"/>
    </row>
    <row r="18" spans="1:10" x14ac:dyDescent="0.4">
      <c r="A18" s="31"/>
      <c r="B18" s="10"/>
      <c r="C18" s="10"/>
      <c r="D18" s="27"/>
      <c r="E18" s="17"/>
      <c r="F18" s="16"/>
      <c r="G18" s="31"/>
      <c r="H18" s="31"/>
      <c r="I18" s="41"/>
      <c r="J18" s="41"/>
    </row>
    <row r="19" spans="1:10" x14ac:dyDescent="0.4">
      <c r="A19" s="31"/>
      <c r="B19" s="10"/>
      <c r="C19" s="10"/>
      <c r="D19" s="27"/>
      <c r="E19" s="17"/>
      <c r="F19" s="16"/>
      <c r="G19" s="31"/>
      <c r="H19" s="31"/>
      <c r="I19" s="41"/>
      <c r="J19" s="41"/>
    </row>
    <row r="20" spans="1:10" x14ac:dyDescent="0.4">
      <c r="A20" s="31"/>
      <c r="B20" s="10"/>
      <c r="C20" s="10"/>
      <c r="D20" s="27"/>
      <c r="E20" s="17"/>
      <c r="F20" s="16"/>
      <c r="G20" s="31"/>
      <c r="H20" s="31"/>
      <c r="I20" s="41"/>
      <c r="J20" s="41"/>
    </row>
  </sheetData>
  <hyperlinks>
    <hyperlink ref="A1" location="Index!A1" display="Back to Index" xr:uid="{35B9372C-8448-4763-9BF4-F6374EA039A0}"/>
  </hyperlinks>
  <pageMargins left="0.7" right="0.7" top="0.75" bottom="0.75" header="0.3" footer="0.3"/>
  <pageSetup paperSize="9" orientation="portrait" r:id="rId1"/>
  <headerFooter>
    <oddFooter>&amp;C&amp;1#&amp;"Arial Black"&amp;10&amp;K000000OFFICIAL</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27542-81E1-496A-A02D-B6FD6FC455C8}">
  <sheetPr codeName="Sheet39"/>
  <dimension ref="A1:N34"/>
  <sheetViews>
    <sheetView zoomScaleNormal="100" workbookViewId="0">
      <selection activeCell="A4" sqref="A4"/>
    </sheetView>
  </sheetViews>
  <sheetFormatPr defaultColWidth="8.61328125" defaultRowHeight="16.8" x14ac:dyDescent="0.4"/>
  <cols>
    <col min="1" max="1" width="12.61328125" style="3" customWidth="1"/>
    <col min="2" max="2" width="10.921875" style="3" customWidth="1"/>
    <col min="3" max="6" width="15.61328125" style="3" customWidth="1"/>
    <col min="7" max="11" width="10.921875" style="3" customWidth="1"/>
    <col min="12" max="16384" width="8.61328125" style="3"/>
  </cols>
  <sheetData>
    <row r="1" spans="1:7" x14ac:dyDescent="0.4">
      <c r="A1" s="4" t="s">
        <v>154</v>
      </c>
      <c r="B1" s="28"/>
      <c r="C1" s="28"/>
      <c r="D1" s="28"/>
      <c r="E1" s="2"/>
      <c r="F1" s="2"/>
      <c r="G1" s="2"/>
    </row>
    <row r="2" spans="1:7" x14ac:dyDescent="0.4">
      <c r="A2" s="1"/>
      <c r="B2" s="28"/>
      <c r="C2" s="28"/>
      <c r="D2" s="28"/>
      <c r="E2" s="2"/>
      <c r="F2" s="2"/>
      <c r="G2" s="2"/>
    </row>
    <row r="3" spans="1:7" x14ac:dyDescent="0.4">
      <c r="A3" s="1"/>
      <c r="B3" s="28"/>
      <c r="C3" s="28"/>
      <c r="D3" s="28"/>
      <c r="E3" s="2"/>
      <c r="F3" s="2"/>
      <c r="G3" s="2"/>
    </row>
    <row r="4" spans="1:7" x14ac:dyDescent="0.4">
      <c r="A4" s="1"/>
      <c r="B4" s="29"/>
      <c r="C4" s="29"/>
      <c r="D4" s="29"/>
      <c r="E4" s="2"/>
      <c r="F4" s="2"/>
      <c r="G4" s="2"/>
    </row>
    <row r="5" spans="1:7" x14ac:dyDescent="0.4">
      <c r="A5" s="32"/>
      <c r="B5" s="33"/>
      <c r="C5" s="33"/>
      <c r="D5" s="33"/>
      <c r="E5" s="34"/>
      <c r="F5" s="34"/>
      <c r="G5" s="34"/>
    </row>
    <row r="6" spans="1:7" x14ac:dyDescent="0.4">
      <c r="A6" s="31"/>
      <c r="B6" s="31"/>
      <c r="C6" s="31"/>
      <c r="D6" s="31"/>
      <c r="E6" s="31"/>
      <c r="F6" s="31"/>
      <c r="G6" s="31"/>
    </row>
    <row r="7" spans="1:7" x14ac:dyDescent="0.4">
      <c r="A7" s="31"/>
      <c r="B7" s="10" t="s">
        <v>452</v>
      </c>
      <c r="C7" s="27"/>
      <c r="D7" s="17"/>
      <c r="E7" s="16"/>
      <c r="F7" s="31"/>
      <c r="G7" s="31"/>
    </row>
    <row r="8" spans="1:7" x14ac:dyDescent="0.4">
      <c r="A8" s="31"/>
      <c r="B8" s="10"/>
      <c r="C8" s="27"/>
      <c r="D8" s="17"/>
      <c r="E8" s="16"/>
      <c r="F8" s="31"/>
      <c r="G8" s="31"/>
    </row>
    <row r="9" spans="1:7" x14ac:dyDescent="0.4">
      <c r="A9" s="31"/>
      <c r="B9" s="10"/>
      <c r="C9" s="27"/>
      <c r="D9" s="17"/>
      <c r="E9" s="16"/>
      <c r="F9" s="31"/>
      <c r="G9" s="31"/>
    </row>
    <row r="10" spans="1:7" x14ac:dyDescent="0.4">
      <c r="A10" s="31"/>
      <c r="B10" s="10"/>
      <c r="C10" s="27"/>
      <c r="D10" s="17"/>
      <c r="E10" s="16"/>
      <c r="F10" s="31"/>
      <c r="G10" s="31"/>
    </row>
    <row r="11" spans="1:7" x14ac:dyDescent="0.4">
      <c r="A11" s="31"/>
      <c r="B11" s="10"/>
      <c r="C11" s="27"/>
      <c r="D11" s="17"/>
      <c r="E11" s="16"/>
      <c r="F11" s="31"/>
      <c r="G11" s="31"/>
    </row>
    <row r="12" spans="1:7" x14ac:dyDescent="0.4">
      <c r="A12" s="31"/>
      <c r="B12" s="10"/>
      <c r="C12" s="27"/>
      <c r="D12" s="17"/>
      <c r="E12" s="16"/>
      <c r="F12" s="31"/>
      <c r="G12" s="31"/>
    </row>
    <row r="13" spans="1:7" x14ac:dyDescent="0.4">
      <c r="A13" s="31"/>
      <c r="B13" s="10"/>
      <c r="C13" s="27"/>
      <c r="D13" s="17"/>
      <c r="E13" s="16"/>
      <c r="F13" s="31"/>
      <c r="G13" s="31"/>
    </row>
    <row r="14" spans="1:7" x14ac:dyDescent="0.4">
      <c r="A14" s="31"/>
      <c r="B14" s="10"/>
      <c r="C14" s="27"/>
      <c r="D14" s="17"/>
      <c r="E14" s="16"/>
      <c r="F14" s="31"/>
      <c r="G14" s="31"/>
    </row>
    <row r="15" spans="1:7" x14ac:dyDescent="0.4">
      <c r="A15" s="31"/>
      <c r="B15" s="10"/>
      <c r="C15" s="27"/>
      <c r="D15" s="17"/>
      <c r="E15" s="16"/>
      <c r="F15" s="31"/>
      <c r="G15" s="31"/>
    </row>
    <row r="16" spans="1:7" x14ac:dyDescent="0.4">
      <c r="A16" s="31"/>
      <c r="B16" s="10"/>
      <c r="C16" s="27"/>
      <c r="D16" s="17"/>
      <c r="E16" s="16"/>
      <c r="F16" s="31"/>
      <c r="G16" s="31"/>
    </row>
    <row r="17" spans="1:14" x14ac:dyDescent="0.4">
      <c r="A17" s="31"/>
      <c r="B17" s="10"/>
      <c r="C17" s="27"/>
      <c r="D17" s="17"/>
      <c r="E17" s="16"/>
      <c r="F17" s="31"/>
      <c r="G17" s="31"/>
    </row>
    <row r="18" spans="1:14" x14ac:dyDescent="0.4">
      <c r="A18" s="31"/>
      <c r="B18" s="10"/>
      <c r="C18" s="27"/>
      <c r="D18" s="17"/>
      <c r="E18" s="16"/>
      <c r="F18" s="31"/>
      <c r="G18" s="31"/>
    </row>
    <row r="19" spans="1:14" x14ac:dyDescent="0.4">
      <c r="A19" s="31"/>
      <c r="B19" s="10"/>
      <c r="C19" s="27"/>
      <c r="D19" s="17"/>
      <c r="E19" s="16"/>
      <c r="F19" s="31"/>
      <c r="G19" s="31"/>
    </row>
    <row r="20" spans="1:14" x14ac:dyDescent="0.4">
      <c r="A20" s="31"/>
      <c r="B20" s="10"/>
      <c r="C20" s="27"/>
      <c r="D20" s="17"/>
      <c r="E20" s="16"/>
      <c r="F20" s="31"/>
      <c r="G20" s="31"/>
    </row>
    <row r="21" spans="1:14" x14ac:dyDescent="0.4">
      <c r="A21" s="31"/>
      <c r="B21" s="10"/>
      <c r="C21" s="27"/>
      <c r="D21" s="17"/>
      <c r="E21" s="16"/>
      <c r="F21" s="31"/>
      <c r="G21" s="31"/>
    </row>
    <row r="22" spans="1:14" x14ac:dyDescent="0.4">
      <c r="A22" s="31"/>
      <c r="B22" s="10"/>
      <c r="C22" s="27"/>
      <c r="D22" s="17"/>
      <c r="E22" s="16"/>
      <c r="F22" s="31"/>
      <c r="G22" s="31"/>
    </row>
    <row r="23" spans="1:14" x14ac:dyDescent="0.4">
      <c r="A23" s="31"/>
      <c r="B23" s="10"/>
      <c r="C23" s="27"/>
      <c r="D23" s="17"/>
      <c r="E23" s="16"/>
      <c r="F23" s="31"/>
      <c r="G23" s="31"/>
      <c r="J23" s="196"/>
      <c r="K23" s="196"/>
    </row>
    <row r="24" spans="1:14" x14ac:dyDescent="0.4">
      <c r="A24" s="31"/>
      <c r="B24" s="10"/>
      <c r="C24" s="27"/>
      <c r="D24" s="17"/>
      <c r="E24" s="16"/>
      <c r="F24" s="31"/>
      <c r="G24" s="31"/>
      <c r="J24" s="196"/>
      <c r="K24" s="196"/>
    </row>
    <row r="25" spans="1:14" x14ac:dyDescent="0.4">
      <c r="A25" s="31"/>
      <c r="B25" s="10"/>
      <c r="C25" s="27"/>
      <c r="D25" s="17"/>
      <c r="E25" s="16"/>
      <c r="F25" s="31"/>
      <c r="G25" s="31"/>
      <c r="J25" s="196"/>
      <c r="K25" s="196"/>
    </row>
    <row r="26" spans="1:14" x14ac:dyDescent="0.4">
      <c r="A26" s="31"/>
      <c r="B26" s="10"/>
      <c r="C26" s="27"/>
      <c r="D26" s="17"/>
      <c r="E26" s="16"/>
      <c r="F26" s="31"/>
      <c r="G26" s="31"/>
      <c r="J26" s="196"/>
      <c r="K26" s="196"/>
    </row>
    <row r="27" spans="1:14" x14ac:dyDescent="0.4">
      <c r="A27" s="31"/>
      <c r="B27" s="10"/>
      <c r="C27" s="27"/>
      <c r="D27" s="17"/>
      <c r="E27" s="16"/>
      <c r="F27" s="31"/>
      <c r="G27" s="31"/>
    </row>
    <row r="28" spans="1:14" x14ac:dyDescent="0.4">
      <c r="A28" s="31"/>
      <c r="B28" s="10"/>
      <c r="C28" s="27"/>
      <c r="D28" s="17"/>
      <c r="E28" s="16"/>
      <c r="F28" s="31"/>
      <c r="G28" s="31"/>
    </row>
    <row r="29" spans="1:14" x14ac:dyDescent="0.4">
      <c r="A29" s="31"/>
      <c r="B29" s="10"/>
      <c r="C29" s="27"/>
      <c r="D29" s="17"/>
      <c r="E29" s="16"/>
      <c r="F29" s="31"/>
      <c r="G29" s="31"/>
    </row>
    <row r="30" spans="1:14" x14ac:dyDescent="0.4">
      <c r="A30" s="278"/>
      <c r="B30" s="279"/>
      <c r="C30" s="280"/>
      <c r="D30" s="281"/>
      <c r="E30" s="280"/>
      <c r="F30" s="278"/>
      <c r="G30" s="278"/>
    </row>
    <row r="31" spans="1:14" x14ac:dyDescent="0.4">
      <c r="A31" s="278"/>
      <c r="B31" s="21"/>
      <c r="C31" s="91" t="s">
        <v>437</v>
      </c>
      <c r="D31" s="91" t="s">
        <v>438</v>
      </c>
      <c r="E31" s="91" t="s">
        <v>439</v>
      </c>
      <c r="F31" s="91" t="s">
        <v>443</v>
      </c>
      <c r="G31" s="23"/>
      <c r="I31" s="194"/>
      <c r="J31" s="197"/>
      <c r="K31" s="197"/>
      <c r="L31" s="197"/>
      <c r="M31" s="197"/>
      <c r="N31" s="5"/>
    </row>
    <row r="32" spans="1:14" x14ac:dyDescent="0.4">
      <c r="A32" s="278"/>
      <c r="B32" s="66" t="s">
        <v>373</v>
      </c>
      <c r="C32" s="290">
        <v>50.9</v>
      </c>
      <c r="D32" s="290">
        <v>6.4</v>
      </c>
      <c r="E32" s="290">
        <v>8.5</v>
      </c>
      <c r="F32" s="290">
        <v>34.200000000000003</v>
      </c>
      <c r="G32" s="62"/>
      <c r="I32" s="195"/>
      <c r="J32" s="196"/>
      <c r="K32" s="196"/>
      <c r="L32" s="196"/>
      <c r="M32" s="196"/>
      <c r="N32" s="5"/>
    </row>
    <row r="33" spans="1:14" x14ac:dyDescent="0.4">
      <c r="A33" s="278"/>
      <c r="B33" s="66" t="s">
        <v>365</v>
      </c>
      <c r="C33" s="290">
        <v>34.700000000000003</v>
      </c>
      <c r="D33" s="290">
        <v>11.3</v>
      </c>
      <c r="E33" s="290">
        <v>7.5</v>
      </c>
      <c r="F33" s="290">
        <v>46.4</v>
      </c>
      <c r="G33" s="62"/>
      <c r="I33" s="195"/>
      <c r="J33" s="196"/>
      <c r="K33" s="196"/>
      <c r="L33" s="196"/>
      <c r="M33" s="196"/>
      <c r="N33" s="5"/>
    </row>
    <row r="34" spans="1:14" x14ac:dyDescent="0.4">
      <c r="A34" s="278"/>
      <c r="B34" s="66"/>
      <c r="C34" s="132"/>
      <c r="D34" s="132"/>
      <c r="E34" s="132"/>
      <c r="F34" s="132"/>
      <c r="G34" s="62"/>
    </row>
  </sheetData>
  <hyperlinks>
    <hyperlink ref="A1" location="Index!A1" display="Back to Index" xr:uid="{77E6E63A-229F-45CD-B7BD-AF261B580461}"/>
  </hyperlinks>
  <pageMargins left="0.7" right="0.7" top="0.75" bottom="0.75" header="0.3" footer="0.3"/>
  <pageSetup paperSize="9" orientation="portrait" r:id="rId1"/>
  <headerFooter>
    <oddFooter>&amp;C&amp;1#&amp;"Arial Black"&amp;10&amp;K000000OFFICIAL</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A52D3-E30C-4547-83F9-B01DBE5C7BF3}">
  <dimension ref="A1:L22"/>
  <sheetViews>
    <sheetView zoomScaleNormal="100" workbookViewId="0">
      <selection activeCell="A24" sqref="A24"/>
    </sheetView>
  </sheetViews>
  <sheetFormatPr defaultColWidth="8.69140625" defaultRowHeight="16.8" x14ac:dyDescent="0.4"/>
  <cols>
    <col min="1" max="1" width="12.61328125" style="3" customWidth="1"/>
    <col min="2" max="2" width="11.61328125" style="3" customWidth="1"/>
    <col min="3" max="3" width="15.15234375" style="3" customWidth="1"/>
    <col min="4" max="9" width="15.61328125" style="3" customWidth="1"/>
    <col min="10" max="12" width="10.921875" style="3" customWidth="1"/>
    <col min="13" max="16384" width="8.69140625" style="3"/>
  </cols>
  <sheetData>
    <row r="1" spans="1:12" x14ac:dyDescent="0.4">
      <c r="A1" s="4" t="s">
        <v>154</v>
      </c>
      <c r="B1" s="451"/>
      <c r="C1" s="451"/>
      <c r="D1" s="451"/>
      <c r="E1" s="451"/>
      <c r="F1" s="452"/>
      <c r="G1" s="452"/>
      <c r="H1" s="452"/>
      <c r="I1" s="41"/>
      <c r="J1" s="41"/>
      <c r="K1" s="41"/>
      <c r="L1" s="41"/>
    </row>
    <row r="2" spans="1:12" x14ac:dyDescent="0.4">
      <c r="A2" s="1"/>
      <c r="B2" s="451"/>
      <c r="C2" s="451"/>
      <c r="D2" s="451"/>
      <c r="E2" s="451"/>
      <c r="F2" s="452"/>
      <c r="G2" s="452"/>
      <c r="H2" s="452"/>
      <c r="I2" s="41"/>
      <c r="J2" s="41"/>
      <c r="K2" s="41"/>
      <c r="L2" s="41"/>
    </row>
    <row r="3" spans="1:12" x14ac:dyDescent="0.4">
      <c r="A3" s="1"/>
      <c r="B3" s="451"/>
      <c r="C3" s="451"/>
      <c r="D3" s="451"/>
      <c r="E3" s="451"/>
      <c r="F3" s="452"/>
      <c r="G3" s="452"/>
      <c r="H3" s="452"/>
      <c r="I3" s="41"/>
      <c r="J3" s="41"/>
      <c r="K3" s="41"/>
      <c r="L3" s="41"/>
    </row>
    <row r="4" spans="1:12" x14ac:dyDescent="0.4">
      <c r="A4" s="1"/>
      <c r="B4" s="451"/>
      <c r="C4" s="451"/>
      <c r="D4" s="451"/>
      <c r="E4" s="451"/>
      <c r="F4" s="452"/>
      <c r="G4" s="452"/>
      <c r="H4" s="452"/>
      <c r="I4" s="41"/>
      <c r="J4" s="41"/>
      <c r="K4" s="41"/>
      <c r="L4" s="41"/>
    </row>
    <row r="5" spans="1:12" x14ac:dyDescent="0.4">
      <c r="A5" s="32"/>
      <c r="B5" s="453"/>
      <c r="C5" s="453"/>
      <c r="D5" s="453"/>
      <c r="E5" s="453"/>
      <c r="F5" s="454"/>
      <c r="G5" s="454"/>
      <c r="H5" s="454"/>
      <c r="I5" s="454"/>
      <c r="J5" s="454"/>
      <c r="K5" s="454"/>
      <c r="L5" s="454"/>
    </row>
    <row r="6" spans="1:12" x14ac:dyDescent="0.4">
      <c r="A6" s="41"/>
      <c r="B6" s="41"/>
      <c r="C6" s="41"/>
      <c r="D6" s="41"/>
      <c r="E6" s="41"/>
      <c r="F6" s="41"/>
      <c r="G6" s="41"/>
      <c r="H6" s="41"/>
      <c r="I6" s="41"/>
      <c r="J6" s="41"/>
      <c r="K6" s="41"/>
      <c r="L6" s="41"/>
    </row>
    <row r="7" spans="1:12" ht="17.399999999999999" x14ac:dyDescent="0.4">
      <c r="A7" s="41"/>
      <c r="B7" s="206" t="s">
        <v>765</v>
      </c>
      <c r="C7" s="221"/>
      <c r="D7" s="12"/>
      <c r="E7" s="455"/>
      <c r="F7" s="13"/>
      <c r="G7" s="41"/>
      <c r="H7" s="41"/>
      <c r="I7" s="41"/>
      <c r="J7" s="41"/>
      <c r="K7" s="41"/>
      <c r="L7" s="41"/>
    </row>
    <row r="8" spans="1:12" x14ac:dyDescent="0.4">
      <c r="A8" s="41"/>
      <c r="B8" s="10"/>
      <c r="C8" s="206"/>
      <c r="D8" s="12"/>
      <c r="E8" s="455"/>
      <c r="F8" s="13"/>
      <c r="G8" s="41"/>
      <c r="H8" s="41"/>
      <c r="I8" s="41"/>
      <c r="J8" s="41"/>
      <c r="K8" s="41"/>
      <c r="L8" s="41"/>
    </row>
    <row r="9" spans="1:12" x14ac:dyDescent="0.4">
      <c r="A9" s="41"/>
      <c r="B9" s="10"/>
      <c r="C9" s="10"/>
      <c r="D9" s="491" t="s">
        <v>759</v>
      </c>
      <c r="E9" s="491"/>
      <c r="F9" s="491"/>
      <c r="G9" s="492"/>
      <c r="H9" s="488" t="s">
        <v>760</v>
      </c>
      <c r="I9" s="488"/>
      <c r="J9" s="488"/>
      <c r="K9" s="488"/>
      <c r="L9" s="41"/>
    </row>
    <row r="10" spans="1:12" x14ac:dyDescent="0.4">
      <c r="A10" s="41"/>
      <c r="B10" s="10"/>
      <c r="C10" s="10"/>
      <c r="D10" s="493" t="s">
        <v>761</v>
      </c>
      <c r="E10" s="493"/>
      <c r="F10" s="493" t="s">
        <v>762</v>
      </c>
      <c r="G10" s="494"/>
      <c r="H10" s="495" t="s">
        <v>761</v>
      </c>
      <c r="I10" s="495"/>
      <c r="J10" s="495" t="s">
        <v>762</v>
      </c>
      <c r="K10" s="495"/>
      <c r="L10" s="41"/>
    </row>
    <row r="11" spans="1:12" x14ac:dyDescent="0.4">
      <c r="A11" s="41"/>
      <c r="B11" s="21"/>
      <c r="C11" s="21"/>
      <c r="D11" s="117" t="s">
        <v>384</v>
      </c>
      <c r="E11" s="117" t="s">
        <v>217</v>
      </c>
      <c r="F11" s="117" t="s">
        <v>384</v>
      </c>
      <c r="G11" s="456" t="s">
        <v>217</v>
      </c>
      <c r="H11" s="116" t="s">
        <v>384</v>
      </c>
      <c r="I11" s="116" t="s">
        <v>217</v>
      </c>
      <c r="J11" s="116" t="s">
        <v>384</v>
      </c>
      <c r="K11" s="116" t="s">
        <v>217</v>
      </c>
      <c r="L11" s="41"/>
    </row>
    <row r="12" spans="1:12" x14ac:dyDescent="0.4">
      <c r="A12" s="41"/>
      <c r="B12" s="457" t="s">
        <v>763</v>
      </c>
      <c r="C12" s="458" t="s">
        <v>774</v>
      </c>
      <c r="D12" s="461">
        <v>2499</v>
      </c>
      <c r="E12" s="235">
        <v>10.5</v>
      </c>
      <c r="F12" s="461">
        <v>21192</v>
      </c>
      <c r="G12" s="459">
        <v>89.5</v>
      </c>
      <c r="H12" s="461">
        <v>3034</v>
      </c>
      <c r="I12" s="460">
        <v>12.8</v>
      </c>
      <c r="J12" s="461">
        <v>20657</v>
      </c>
      <c r="K12" s="41">
        <v>87.2</v>
      </c>
      <c r="L12" s="41"/>
    </row>
    <row r="13" spans="1:12" x14ac:dyDescent="0.4">
      <c r="A13" s="41"/>
      <c r="B13" s="457"/>
      <c r="C13" s="458" t="s">
        <v>775</v>
      </c>
      <c r="D13" s="461">
        <v>8682</v>
      </c>
      <c r="E13" s="235">
        <v>27.1</v>
      </c>
      <c r="F13" s="461">
        <v>23394</v>
      </c>
      <c r="G13" s="459">
        <v>72.900000000000006</v>
      </c>
      <c r="H13" s="461">
        <v>9979</v>
      </c>
      <c r="I13" s="460">
        <v>31.1</v>
      </c>
      <c r="J13" s="461">
        <v>22097</v>
      </c>
      <c r="K13" s="41">
        <v>68.900000000000006</v>
      </c>
      <c r="L13" s="41"/>
    </row>
    <row r="14" spans="1:12" x14ac:dyDescent="0.4">
      <c r="A14" s="41"/>
      <c r="B14" s="457"/>
      <c r="C14" s="41"/>
      <c r="D14" s="41"/>
      <c r="E14" s="41"/>
      <c r="F14" s="41"/>
      <c r="G14" s="462"/>
      <c r="H14" s="41"/>
      <c r="I14" s="20"/>
      <c r="J14" s="41"/>
      <c r="K14" s="41"/>
      <c r="L14" s="41"/>
    </row>
    <row r="15" spans="1:12" x14ac:dyDescent="0.4">
      <c r="A15" s="41"/>
      <c r="B15" s="457" t="s">
        <v>764</v>
      </c>
      <c r="C15" s="458" t="s">
        <v>774</v>
      </c>
      <c r="D15" s="463">
        <v>255</v>
      </c>
      <c r="E15" s="466">
        <v>3.3</v>
      </c>
      <c r="F15" s="463">
        <v>7502</v>
      </c>
      <c r="G15" s="467">
        <v>96.7</v>
      </c>
      <c r="H15" s="463">
        <v>355</v>
      </c>
      <c r="I15" s="460">
        <v>4.5999999999999996</v>
      </c>
      <c r="J15" s="461">
        <v>7402</v>
      </c>
      <c r="K15" s="41">
        <v>95.4</v>
      </c>
      <c r="L15" s="41"/>
    </row>
    <row r="16" spans="1:12" x14ac:dyDescent="0.4">
      <c r="A16" s="41"/>
      <c r="B16" s="228"/>
      <c r="C16" s="458" t="s">
        <v>775</v>
      </c>
      <c r="D16" s="468">
        <v>864</v>
      </c>
      <c r="E16" s="465">
        <v>10.4</v>
      </c>
      <c r="F16" s="468">
        <v>7481</v>
      </c>
      <c r="G16" s="464">
        <v>89.6</v>
      </c>
      <c r="H16" s="468">
        <v>1178</v>
      </c>
      <c r="I16" s="465">
        <v>14.1</v>
      </c>
      <c r="J16" s="461">
        <v>7167</v>
      </c>
      <c r="K16" s="469">
        <v>85.9</v>
      </c>
      <c r="L16" s="41"/>
    </row>
    <row r="17" spans="1:12" x14ac:dyDescent="0.4">
      <c r="A17" s="41"/>
      <c r="B17" s="10"/>
      <c r="C17" s="10"/>
      <c r="D17" s="12"/>
      <c r="E17" s="455"/>
      <c r="F17" s="13"/>
      <c r="G17" s="41"/>
      <c r="H17" s="41"/>
      <c r="I17" s="41"/>
      <c r="J17" s="41"/>
      <c r="K17" s="41"/>
      <c r="L17" s="41"/>
    </row>
    <row r="18" spans="1:12" x14ac:dyDescent="0.4">
      <c r="A18" s="41"/>
      <c r="B18" s="10"/>
      <c r="C18" s="10"/>
      <c r="D18" s="12"/>
      <c r="E18" s="455"/>
      <c r="F18" s="13"/>
      <c r="G18" s="41"/>
      <c r="H18" s="41"/>
      <c r="I18" s="41"/>
      <c r="J18" s="41"/>
      <c r="K18" s="41"/>
      <c r="L18" s="41"/>
    </row>
    <row r="19" spans="1:12" ht="17.399999999999999" x14ac:dyDescent="0.4">
      <c r="A19" s="41"/>
      <c r="B19" s="182" t="s">
        <v>766</v>
      </c>
      <c r="C19" s="10"/>
      <c r="D19" s="12"/>
      <c r="E19" s="455"/>
      <c r="F19" s="13"/>
      <c r="G19" s="41"/>
      <c r="H19" s="41"/>
      <c r="I19" s="41"/>
      <c r="J19" s="41"/>
      <c r="K19" s="41"/>
      <c r="L19" s="41"/>
    </row>
    <row r="20" spans="1:12" x14ac:dyDescent="0.4">
      <c r="A20" s="41"/>
      <c r="B20" s="182"/>
      <c r="C20" s="10"/>
      <c r="D20" s="12"/>
      <c r="E20" s="455"/>
      <c r="F20" s="13"/>
      <c r="G20" s="41"/>
      <c r="H20" s="41"/>
      <c r="I20" s="41"/>
      <c r="J20" s="41"/>
      <c r="K20" s="41"/>
      <c r="L20" s="41"/>
    </row>
    <row r="21" spans="1:12" x14ac:dyDescent="0.4">
      <c r="A21" s="41"/>
      <c r="B21" s="182"/>
      <c r="C21" s="10"/>
      <c r="D21" s="12"/>
      <c r="E21" s="455"/>
      <c r="F21" s="13"/>
      <c r="G21" s="41"/>
      <c r="H21" s="41"/>
      <c r="I21" s="41"/>
      <c r="J21" s="41"/>
      <c r="K21" s="41"/>
      <c r="L21" s="41"/>
    </row>
    <row r="22" spans="1:12" x14ac:dyDescent="0.4">
      <c r="A22" s="41"/>
      <c r="B22" s="10"/>
      <c r="C22" s="10"/>
      <c r="D22" s="12"/>
      <c r="E22" s="455"/>
      <c r="F22" s="13"/>
      <c r="G22" s="41"/>
      <c r="H22" s="41"/>
      <c r="I22" s="41"/>
      <c r="J22" s="41"/>
      <c r="K22" s="41"/>
      <c r="L22" s="41"/>
    </row>
  </sheetData>
  <mergeCells count="6">
    <mergeCell ref="D9:G9"/>
    <mergeCell ref="H9:K9"/>
    <mergeCell ref="D10:E10"/>
    <mergeCell ref="F10:G10"/>
    <mergeCell ref="H10:I10"/>
    <mergeCell ref="J10:K10"/>
  </mergeCells>
  <hyperlinks>
    <hyperlink ref="A1" location="Index!A1" display="Back to Index" xr:uid="{16E8F65F-0892-4CD1-9A4E-D0E2BC9F44DF}"/>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9FF4F-77E8-4F50-85FE-9D2A8AE8A133}">
  <sheetPr codeName="Sheet40"/>
  <dimension ref="A1:J44"/>
  <sheetViews>
    <sheetView zoomScaleNormal="100" workbookViewId="0"/>
  </sheetViews>
  <sheetFormatPr defaultColWidth="8.61328125" defaultRowHeight="16.8" x14ac:dyDescent="0.4"/>
  <cols>
    <col min="1" max="1" width="12.61328125" style="3" customWidth="1"/>
    <col min="2" max="2" width="12.53515625" style="3" customWidth="1"/>
    <col min="3" max="3" width="8.3828125" style="3" customWidth="1"/>
    <col min="4" max="9" width="15.61328125" style="3" customWidth="1"/>
    <col min="10" max="12" width="10.921875" style="3" customWidth="1"/>
    <col min="13" max="16384" width="8.61328125" style="3"/>
  </cols>
  <sheetData>
    <row r="1" spans="1:10" x14ac:dyDescent="0.4">
      <c r="A1" s="4" t="s">
        <v>154</v>
      </c>
      <c r="B1" s="28"/>
      <c r="C1" s="28"/>
      <c r="D1" s="28"/>
      <c r="E1" s="28"/>
      <c r="F1" s="2"/>
      <c r="G1" s="2"/>
      <c r="H1" s="2"/>
      <c r="I1" s="41"/>
      <c r="J1" s="41"/>
    </row>
    <row r="2" spans="1:10" x14ac:dyDescent="0.4">
      <c r="A2" s="1"/>
      <c r="B2" s="28"/>
      <c r="C2" s="28"/>
      <c r="D2" s="28"/>
      <c r="E2" s="28"/>
      <c r="F2" s="2"/>
      <c r="G2" s="2"/>
      <c r="H2" s="2"/>
      <c r="I2" s="41"/>
      <c r="J2" s="41"/>
    </row>
    <row r="3" spans="1:10" x14ac:dyDescent="0.4">
      <c r="A3" s="1"/>
      <c r="B3" s="28"/>
      <c r="C3" s="28"/>
      <c r="D3" s="28"/>
      <c r="E3" s="28"/>
      <c r="F3" s="2"/>
      <c r="G3" s="2"/>
      <c r="H3" s="2"/>
      <c r="I3" s="41"/>
      <c r="J3" s="41"/>
    </row>
    <row r="4" spans="1:10" x14ac:dyDescent="0.4">
      <c r="A4" s="1"/>
      <c r="B4" s="29"/>
      <c r="C4" s="29"/>
      <c r="D4" s="29"/>
      <c r="E4" s="29"/>
      <c r="F4" s="2"/>
      <c r="G4" s="2"/>
      <c r="H4" s="2"/>
      <c r="I4" s="41"/>
      <c r="J4" s="41"/>
    </row>
    <row r="5" spans="1:10" x14ac:dyDescent="0.4">
      <c r="A5" s="32"/>
      <c r="B5" s="33"/>
      <c r="C5" s="33"/>
      <c r="D5" s="33"/>
      <c r="E5" s="33"/>
      <c r="F5" s="34"/>
      <c r="G5" s="34"/>
      <c r="H5" s="34"/>
      <c r="I5" s="34"/>
      <c r="J5" s="34"/>
    </row>
    <row r="6" spans="1:10" x14ac:dyDescent="0.4">
      <c r="A6" s="31"/>
      <c r="B6" s="31"/>
      <c r="C6" s="31"/>
      <c r="D6" s="31"/>
      <c r="E6" s="31"/>
      <c r="F6" s="31"/>
      <c r="G6" s="31"/>
      <c r="H6" s="31"/>
      <c r="I6" s="41"/>
      <c r="J6" s="41"/>
    </row>
    <row r="7" spans="1:10" x14ac:dyDescent="0.4">
      <c r="A7" s="31"/>
      <c r="B7" s="10" t="s">
        <v>453</v>
      </c>
      <c r="C7" s="27"/>
      <c r="D7" s="27"/>
      <c r="E7" s="17"/>
      <c r="F7" s="16"/>
      <c r="G7" s="31"/>
      <c r="H7" s="31"/>
      <c r="I7" s="41"/>
      <c r="J7" s="41"/>
    </row>
    <row r="8" spans="1:10" x14ac:dyDescent="0.4">
      <c r="A8" s="31"/>
      <c r="B8" s="10"/>
      <c r="C8" s="10"/>
      <c r="D8" s="27"/>
      <c r="E8" s="17"/>
      <c r="F8" s="16"/>
      <c r="G8" s="31"/>
      <c r="H8" s="31"/>
      <c r="I8" s="41"/>
      <c r="J8" s="41"/>
    </row>
    <row r="9" spans="1:10" x14ac:dyDescent="0.4">
      <c r="A9" s="31"/>
      <c r="B9" s="21" t="s">
        <v>446</v>
      </c>
      <c r="C9" s="21"/>
      <c r="D9" s="91" t="s">
        <v>437</v>
      </c>
      <c r="E9" s="91" t="s">
        <v>438</v>
      </c>
      <c r="F9" s="91" t="s">
        <v>439</v>
      </c>
      <c r="G9" s="91" t="s">
        <v>443</v>
      </c>
      <c r="H9" s="91" t="s">
        <v>225</v>
      </c>
      <c r="I9" s="180" t="s">
        <v>226</v>
      </c>
      <c r="J9" s="41"/>
    </row>
    <row r="10" spans="1:10" x14ac:dyDescent="0.4">
      <c r="A10" s="31"/>
      <c r="B10" s="37" t="s">
        <v>454</v>
      </c>
      <c r="C10" s="181" t="s">
        <v>203</v>
      </c>
      <c r="D10" s="54">
        <v>35612</v>
      </c>
      <c r="E10" s="54">
        <v>5837</v>
      </c>
      <c r="F10" s="54">
        <v>6323</v>
      </c>
      <c r="G10" s="54">
        <v>25515</v>
      </c>
      <c r="H10" s="54">
        <v>5</v>
      </c>
      <c r="I10" s="183">
        <v>73292</v>
      </c>
      <c r="J10" s="41"/>
    </row>
    <row r="11" spans="1:10" x14ac:dyDescent="0.4">
      <c r="A11" s="31"/>
      <c r="B11" s="37"/>
      <c r="C11" s="181" t="s">
        <v>217</v>
      </c>
      <c r="D11" s="61">
        <v>48.589204824537468</v>
      </c>
      <c r="E11" s="61">
        <v>7.96403427386345</v>
      </c>
      <c r="F11" s="61">
        <v>8.6271352944386841</v>
      </c>
      <c r="G11" s="61">
        <v>34.812803580199748</v>
      </c>
      <c r="H11" s="61">
        <v>0</v>
      </c>
      <c r="I11" s="184">
        <v>99.999999999999986</v>
      </c>
      <c r="J11" s="41"/>
    </row>
    <row r="12" spans="1:10" x14ac:dyDescent="0.4">
      <c r="A12" s="31"/>
      <c r="B12" s="37" t="s">
        <v>455</v>
      </c>
      <c r="C12" s="181" t="s">
        <v>203</v>
      </c>
      <c r="D12" s="54">
        <v>170</v>
      </c>
      <c r="E12" s="54">
        <v>1</v>
      </c>
      <c r="F12" s="54">
        <v>7</v>
      </c>
      <c r="G12" s="54">
        <v>3003</v>
      </c>
      <c r="H12" s="54">
        <v>0</v>
      </c>
      <c r="I12" s="183">
        <v>3181</v>
      </c>
      <c r="J12" s="41"/>
    </row>
    <row r="13" spans="1:10" x14ac:dyDescent="0.4">
      <c r="A13" s="31"/>
      <c r="B13" s="37"/>
      <c r="C13" s="181" t="s">
        <v>217</v>
      </c>
      <c r="D13" s="61">
        <v>5.3442313737818292</v>
      </c>
      <c r="E13" s="61">
        <v>3.1436655139893119E-2</v>
      </c>
      <c r="F13" s="61">
        <v>0.22005658597925182</v>
      </c>
      <c r="G13" s="61">
        <v>94.404275385099027</v>
      </c>
      <c r="H13" s="61">
        <v>0</v>
      </c>
      <c r="I13" s="184">
        <v>100</v>
      </c>
      <c r="J13" s="41"/>
    </row>
    <row r="14" spans="1:10" x14ac:dyDescent="0.4">
      <c r="A14" s="31"/>
      <c r="B14" s="37" t="s">
        <v>456</v>
      </c>
      <c r="C14" s="181" t="s">
        <v>203</v>
      </c>
      <c r="D14" s="54">
        <v>674</v>
      </c>
      <c r="E14" s="54">
        <v>81</v>
      </c>
      <c r="F14" s="54">
        <v>72</v>
      </c>
      <c r="G14" s="54">
        <v>319</v>
      </c>
      <c r="H14" s="54">
        <v>0</v>
      </c>
      <c r="I14" s="184">
        <v>1146</v>
      </c>
      <c r="J14" s="41"/>
    </row>
    <row r="15" spans="1:10" x14ac:dyDescent="0.4">
      <c r="A15" s="31"/>
      <c r="B15" s="37"/>
      <c r="C15" s="181" t="s">
        <v>217</v>
      </c>
      <c r="D15" s="61">
        <v>58.813263525305409</v>
      </c>
      <c r="E15" s="61">
        <v>7.0680628272251305</v>
      </c>
      <c r="F15" s="61">
        <v>6.2827225130890056</v>
      </c>
      <c r="G15" s="61">
        <v>27.835951134380455</v>
      </c>
      <c r="H15" s="61">
        <v>0</v>
      </c>
      <c r="I15" s="184">
        <v>100</v>
      </c>
      <c r="J15" s="41"/>
    </row>
    <row r="16" spans="1:10" x14ac:dyDescent="0.4">
      <c r="A16" s="31"/>
      <c r="B16" s="50" t="s">
        <v>407</v>
      </c>
      <c r="C16" s="105" t="s">
        <v>203</v>
      </c>
      <c r="D16" s="51">
        <v>42</v>
      </c>
      <c r="E16" s="51">
        <v>1</v>
      </c>
      <c r="F16" s="51">
        <v>1</v>
      </c>
      <c r="G16" s="51">
        <v>116</v>
      </c>
      <c r="H16" s="51">
        <v>0</v>
      </c>
      <c r="I16" s="183">
        <v>160</v>
      </c>
      <c r="J16" s="41"/>
    </row>
    <row r="17" spans="1:10" x14ac:dyDescent="0.4">
      <c r="A17" s="31"/>
      <c r="B17" s="182"/>
      <c r="C17" s="181" t="s">
        <v>217</v>
      </c>
      <c r="D17" s="188">
        <v>26.25</v>
      </c>
      <c r="E17" s="188">
        <v>0.625</v>
      </c>
      <c r="F17" s="188">
        <v>0.625</v>
      </c>
      <c r="G17" s="189">
        <v>72.5</v>
      </c>
      <c r="H17" s="189">
        <v>0</v>
      </c>
      <c r="I17" s="190">
        <v>100</v>
      </c>
      <c r="J17" s="41"/>
    </row>
    <row r="18" spans="1:10" x14ac:dyDescent="0.4">
      <c r="A18" s="31"/>
      <c r="B18" s="185" t="s">
        <v>226</v>
      </c>
      <c r="C18" s="186" t="s">
        <v>203</v>
      </c>
      <c r="D18" s="168">
        <v>36498</v>
      </c>
      <c r="E18" s="168">
        <v>5920</v>
      </c>
      <c r="F18" s="168">
        <v>6403</v>
      </c>
      <c r="G18" s="191">
        <v>28953</v>
      </c>
      <c r="H18" s="191">
        <v>5</v>
      </c>
      <c r="I18" s="167">
        <v>77779</v>
      </c>
      <c r="J18" s="41"/>
    </row>
    <row r="19" spans="1:10" x14ac:dyDescent="0.4">
      <c r="A19" s="31"/>
      <c r="B19" s="10"/>
      <c r="C19" s="10"/>
      <c r="D19" s="27"/>
      <c r="E19" s="17"/>
      <c r="F19" s="16"/>
      <c r="G19" s="31"/>
      <c r="H19" s="31"/>
      <c r="I19" s="41"/>
      <c r="J19" s="41"/>
    </row>
    <row r="20" spans="1:10" x14ac:dyDescent="0.4">
      <c r="A20" s="31"/>
      <c r="B20" s="198" t="s">
        <v>457</v>
      </c>
      <c r="C20" s="10"/>
      <c r="D20" s="27"/>
      <c r="E20" s="17"/>
      <c r="F20" s="16"/>
      <c r="G20" s="31"/>
      <c r="H20" s="31"/>
      <c r="I20" s="41"/>
      <c r="J20" s="41"/>
    </row>
    <row r="21" spans="1:10" x14ac:dyDescent="0.4">
      <c r="A21" s="31"/>
      <c r="B21" s="10"/>
      <c r="C21" s="10"/>
      <c r="D21" s="27"/>
      <c r="E21" s="17"/>
      <c r="F21" s="16"/>
      <c r="G21" s="31"/>
      <c r="H21" s="31"/>
      <c r="I21" s="41"/>
      <c r="J21" s="41"/>
    </row>
    <row r="22" spans="1:10" x14ac:dyDescent="0.4">
      <c r="A22" s="31"/>
      <c r="B22" s="198"/>
      <c r="C22" s="10"/>
      <c r="D22" s="27"/>
      <c r="E22" s="17"/>
      <c r="F22" s="16"/>
      <c r="G22" s="31"/>
      <c r="H22" s="31"/>
      <c r="I22" s="41"/>
      <c r="J22" s="41"/>
    </row>
    <row r="23" spans="1:10" x14ac:dyDescent="0.4">
      <c r="A23" s="31"/>
      <c r="B23" s="10"/>
      <c r="C23" s="10"/>
      <c r="D23" s="27"/>
      <c r="E23" s="17"/>
      <c r="F23" s="16"/>
      <c r="G23" s="31"/>
      <c r="H23" s="31"/>
      <c r="I23" s="41"/>
      <c r="J23" s="41"/>
    </row>
    <row r="24" spans="1:10" x14ac:dyDescent="0.4">
      <c r="A24" s="31"/>
      <c r="B24" s="10"/>
      <c r="C24" s="10"/>
      <c r="D24" s="27"/>
      <c r="E24" s="17"/>
      <c r="F24" s="16"/>
      <c r="G24" s="31"/>
      <c r="H24" s="31"/>
      <c r="I24" s="41"/>
      <c r="J24" s="41"/>
    </row>
    <row r="25" spans="1:10" x14ac:dyDescent="0.4">
      <c r="A25" s="31"/>
      <c r="B25" s="10"/>
      <c r="C25" s="10"/>
      <c r="D25" s="27"/>
      <c r="E25" s="17"/>
      <c r="F25" s="16"/>
      <c r="G25" s="31"/>
      <c r="H25" s="31"/>
      <c r="I25" s="41"/>
      <c r="J25" s="41"/>
    </row>
    <row r="26" spans="1:10" x14ac:dyDescent="0.4">
      <c r="A26" s="31"/>
      <c r="B26" s="10"/>
      <c r="C26" s="10"/>
      <c r="D26" s="27"/>
      <c r="E26" s="17"/>
      <c r="F26" s="16"/>
      <c r="G26" s="31"/>
      <c r="H26" s="31"/>
      <c r="I26" s="41"/>
      <c r="J26" s="41"/>
    </row>
    <row r="27" spans="1:10" x14ac:dyDescent="0.4">
      <c r="A27" s="31"/>
      <c r="B27" s="10"/>
      <c r="C27" s="10"/>
      <c r="D27" s="27"/>
      <c r="E27" s="17"/>
      <c r="F27" s="16"/>
      <c r="G27" s="31"/>
      <c r="H27" s="31"/>
      <c r="I27" s="41"/>
      <c r="J27" s="41"/>
    </row>
    <row r="28" spans="1:10" x14ac:dyDescent="0.4">
      <c r="A28" s="31"/>
      <c r="B28" s="10"/>
      <c r="C28" s="10"/>
      <c r="D28" s="27"/>
      <c r="E28" s="17"/>
      <c r="F28" s="16"/>
      <c r="G28" s="31"/>
      <c r="H28" s="31"/>
      <c r="I28" s="41"/>
      <c r="J28" s="41"/>
    </row>
    <row r="29" spans="1:10" x14ac:dyDescent="0.4">
      <c r="A29" s="31"/>
      <c r="B29" s="10"/>
      <c r="C29" s="10"/>
      <c r="D29" s="27"/>
      <c r="E29" s="17"/>
      <c r="F29" s="16"/>
      <c r="G29" s="31"/>
      <c r="H29" s="31"/>
      <c r="I29" s="41"/>
      <c r="J29" s="41"/>
    </row>
    <row r="30" spans="1:10" x14ac:dyDescent="0.4">
      <c r="A30" s="31"/>
      <c r="B30" s="10"/>
      <c r="C30" s="10"/>
      <c r="D30" s="27"/>
      <c r="E30" s="17"/>
      <c r="F30" s="16"/>
      <c r="G30" s="31"/>
      <c r="H30" s="31"/>
      <c r="I30" s="41"/>
      <c r="J30" s="41"/>
    </row>
    <row r="31" spans="1:10" x14ac:dyDescent="0.4">
      <c r="A31" s="31"/>
      <c r="B31" s="10"/>
      <c r="C31" s="10"/>
      <c r="D31" s="27"/>
      <c r="E31" s="17"/>
      <c r="F31" s="16"/>
      <c r="G31" s="31"/>
      <c r="H31" s="31"/>
      <c r="I31" s="41"/>
      <c r="J31" s="41"/>
    </row>
    <row r="32" spans="1:10" x14ac:dyDescent="0.4">
      <c r="A32" s="31"/>
      <c r="B32" s="10"/>
      <c r="C32" s="10"/>
      <c r="D32" s="27"/>
      <c r="E32" s="17"/>
      <c r="F32" s="16"/>
      <c r="G32" s="31"/>
      <c r="H32" s="31"/>
      <c r="I32" s="41"/>
      <c r="J32" s="41"/>
    </row>
    <row r="33" spans="1:10" x14ac:dyDescent="0.4">
      <c r="A33" s="31"/>
      <c r="B33" s="10"/>
      <c r="C33" s="10"/>
      <c r="D33" s="27"/>
      <c r="E33" s="17"/>
      <c r="F33" s="16"/>
      <c r="G33" s="31"/>
      <c r="H33" s="31"/>
      <c r="I33" s="41"/>
      <c r="J33" s="41"/>
    </row>
    <row r="34" spans="1:10" x14ac:dyDescent="0.4">
      <c r="A34" s="31"/>
      <c r="B34" s="10"/>
      <c r="C34" s="10"/>
      <c r="D34" s="27"/>
      <c r="E34" s="17"/>
      <c r="F34" s="16"/>
      <c r="G34" s="31"/>
      <c r="H34" s="31"/>
      <c r="I34" s="41"/>
      <c r="J34" s="41"/>
    </row>
    <row r="35" spans="1:10" x14ac:dyDescent="0.4">
      <c r="A35" s="31"/>
      <c r="B35" s="10"/>
      <c r="C35" s="10"/>
      <c r="D35" s="27"/>
      <c r="E35" s="17"/>
      <c r="F35" s="16"/>
      <c r="G35" s="31"/>
      <c r="H35" s="31"/>
      <c r="I35" s="41"/>
      <c r="J35" s="41"/>
    </row>
    <row r="36" spans="1:10" x14ac:dyDescent="0.4">
      <c r="A36" s="31"/>
      <c r="B36" s="10"/>
      <c r="C36" s="10"/>
      <c r="D36" s="27"/>
      <c r="E36" s="17"/>
      <c r="F36" s="16"/>
      <c r="G36" s="31"/>
      <c r="H36" s="31"/>
      <c r="I36" s="41"/>
      <c r="J36" s="41"/>
    </row>
    <row r="37" spans="1:10" x14ac:dyDescent="0.4">
      <c r="A37" s="31"/>
      <c r="B37" s="10"/>
      <c r="C37" s="10"/>
      <c r="D37" s="27"/>
      <c r="E37" s="17"/>
      <c r="F37" s="16"/>
      <c r="G37" s="31"/>
      <c r="H37" s="31"/>
      <c r="I37" s="41"/>
      <c r="J37" s="41"/>
    </row>
    <row r="38" spans="1:10" x14ac:dyDescent="0.4">
      <c r="A38" s="31"/>
      <c r="B38" s="10"/>
      <c r="C38" s="10"/>
      <c r="D38" s="27"/>
      <c r="E38" s="17"/>
      <c r="F38" s="16"/>
      <c r="G38" s="31"/>
      <c r="H38" s="31"/>
      <c r="I38" s="41"/>
      <c r="J38" s="41"/>
    </row>
    <row r="39" spans="1:10" x14ac:dyDescent="0.4">
      <c r="A39" s="31"/>
      <c r="B39" s="10"/>
      <c r="C39" s="10"/>
      <c r="D39" s="27"/>
      <c r="E39" s="17"/>
      <c r="F39" s="16"/>
      <c r="G39" s="31"/>
      <c r="H39" s="31"/>
      <c r="I39" s="41"/>
      <c r="J39" s="41"/>
    </row>
    <row r="40" spans="1:10" x14ac:dyDescent="0.4">
      <c r="A40" s="31"/>
      <c r="B40" s="10"/>
      <c r="C40" s="10"/>
      <c r="D40" s="27"/>
      <c r="E40" s="17"/>
      <c r="F40" s="16"/>
      <c r="G40" s="31"/>
      <c r="H40" s="31"/>
      <c r="I40" s="41"/>
      <c r="J40" s="41"/>
    </row>
    <row r="41" spans="1:10" x14ac:dyDescent="0.4">
      <c r="A41" s="31"/>
      <c r="B41" s="10"/>
      <c r="C41" s="10"/>
      <c r="D41" s="27"/>
      <c r="E41" s="17"/>
      <c r="F41" s="16"/>
      <c r="G41" s="31"/>
      <c r="H41" s="31"/>
      <c r="I41" s="41"/>
      <c r="J41" s="41"/>
    </row>
    <row r="42" spans="1:10" x14ac:dyDescent="0.4">
      <c r="A42" s="31"/>
      <c r="B42" s="10"/>
      <c r="C42" s="10"/>
      <c r="D42" s="27"/>
      <c r="E42" s="17"/>
      <c r="F42" s="16"/>
      <c r="G42" s="31"/>
      <c r="H42" s="31"/>
      <c r="I42" s="41"/>
      <c r="J42" s="41"/>
    </row>
    <row r="43" spans="1:10" x14ac:dyDescent="0.4">
      <c r="A43" s="31"/>
      <c r="B43" s="10"/>
      <c r="C43" s="10"/>
      <c r="D43" s="27"/>
      <c r="E43" s="17"/>
      <c r="F43" s="16"/>
      <c r="G43" s="31"/>
      <c r="H43" s="31"/>
      <c r="I43" s="41"/>
      <c r="J43" s="41"/>
    </row>
    <row r="44" spans="1:10" x14ac:dyDescent="0.4">
      <c r="A44" s="31"/>
      <c r="B44" s="10"/>
      <c r="C44" s="10"/>
      <c r="D44" s="27"/>
      <c r="E44" s="17"/>
      <c r="F44" s="16"/>
      <c r="G44" s="31"/>
      <c r="H44" s="31"/>
      <c r="I44" s="41"/>
      <c r="J44" s="41"/>
    </row>
  </sheetData>
  <hyperlinks>
    <hyperlink ref="A1" location="Index!A1" display="Back to Index" xr:uid="{F8383786-E059-417D-BD16-4E61C9EE8A5A}"/>
  </hyperlinks>
  <pageMargins left="0.7" right="0.7" top="0.75" bottom="0.75" header="0.3" footer="0.3"/>
  <pageSetup paperSize="9" orientation="portrait" r:id="rId1"/>
  <headerFooter>
    <oddFooter>&amp;C&amp;1#&amp;"Arial Black"&amp;10&amp;K000000OFFICIAL</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BE86-CAB8-4496-81D3-5449BB232DAB}">
  <sheetPr codeName="Sheet41"/>
  <dimension ref="A1:H16"/>
  <sheetViews>
    <sheetView zoomScaleNormal="100" workbookViewId="0">
      <selection activeCell="A22" sqref="A22"/>
    </sheetView>
  </sheetViews>
  <sheetFormatPr defaultColWidth="8.61328125" defaultRowHeight="16.8" x14ac:dyDescent="0.4"/>
  <cols>
    <col min="1" max="1" width="12.61328125" style="3" customWidth="1"/>
    <col min="2" max="2" width="26.53515625" style="3" customWidth="1"/>
    <col min="3"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458</v>
      </c>
      <c r="C7" s="27"/>
      <c r="D7" s="17"/>
      <c r="E7" s="16"/>
      <c r="F7" s="31"/>
      <c r="G7" s="31"/>
      <c r="H7" s="31"/>
    </row>
    <row r="8" spans="1:8" x14ac:dyDescent="0.4">
      <c r="A8" s="31"/>
      <c r="B8" s="10"/>
      <c r="C8" s="16"/>
      <c r="D8" s="17"/>
      <c r="E8" s="16"/>
      <c r="F8" s="31"/>
      <c r="G8" s="31"/>
      <c r="H8" s="31"/>
    </row>
    <row r="9" spans="1:8" x14ac:dyDescent="0.4">
      <c r="A9" s="31"/>
      <c r="B9" s="21" t="s">
        <v>737</v>
      </c>
      <c r="C9" s="55" t="s">
        <v>203</v>
      </c>
      <c r="D9" s="55" t="s">
        <v>217</v>
      </c>
      <c r="E9" s="23"/>
      <c r="F9" s="23"/>
      <c r="G9" s="23"/>
      <c r="H9" s="23"/>
    </row>
    <row r="10" spans="1:8" x14ac:dyDescent="0.4">
      <c r="A10" s="31"/>
      <c r="B10" s="37" t="s">
        <v>459</v>
      </c>
      <c r="C10" s="54">
        <v>15516</v>
      </c>
      <c r="D10" s="61">
        <v>54.900000000000006</v>
      </c>
      <c r="E10" s="54"/>
      <c r="F10" s="54"/>
      <c r="G10" s="54"/>
      <c r="H10" s="54"/>
    </row>
    <row r="11" spans="1:8" x14ac:dyDescent="0.4">
      <c r="A11" s="31"/>
      <c r="B11" s="37" t="s">
        <v>460</v>
      </c>
      <c r="C11" s="54">
        <v>8100</v>
      </c>
      <c r="D11" s="61">
        <v>26.5</v>
      </c>
      <c r="E11" s="54"/>
      <c r="F11" s="54"/>
      <c r="G11" s="54"/>
      <c r="H11" s="54"/>
    </row>
    <row r="12" spans="1:8" x14ac:dyDescent="0.4">
      <c r="A12" s="31"/>
      <c r="B12" s="59" t="s">
        <v>226</v>
      </c>
      <c r="C12" s="60">
        <v>23618</v>
      </c>
      <c r="D12" s="40">
        <v>40.1</v>
      </c>
      <c r="E12" s="8"/>
      <c r="F12" s="6"/>
      <c r="G12" s="6"/>
      <c r="H12" s="6"/>
    </row>
    <row r="13" spans="1:8" x14ac:dyDescent="0.4">
      <c r="A13" s="31"/>
      <c r="B13" s="48"/>
      <c r="C13" s="49"/>
      <c r="D13" s="25"/>
      <c r="E13" s="8"/>
      <c r="F13" s="6"/>
      <c r="G13" s="6"/>
      <c r="H13" s="6"/>
    </row>
    <row r="14" spans="1:8" x14ac:dyDescent="0.4">
      <c r="A14" s="31"/>
      <c r="B14" s="160"/>
      <c r="C14" s="160"/>
      <c r="D14" s="160"/>
      <c r="E14" s="160"/>
      <c r="F14" s="160"/>
      <c r="G14" s="160"/>
      <c r="H14" s="122"/>
    </row>
    <row r="15" spans="1:8" x14ac:dyDescent="0.4">
      <c r="A15" s="31"/>
      <c r="B15" s="160"/>
      <c r="C15" s="160"/>
      <c r="D15" s="160"/>
      <c r="E15" s="160"/>
      <c r="F15" s="160"/>
      <c r="G15" s="160"/>
      <c r="H15" s="122"/>
    </row>
    <row r="16" spans="1:8" x14ac:dyDescent="0.4">
      <c r="A16" s="31"/>
      <c r="B16" s="401"/>
      <c r="C16" s="18"/>
      <c r="D16" s="18"/>
      <c r="E16" s="8"/>
      <c r="F16" s="6"/>
      <c r="G16" s="6"/>
      <c r="H16" s="6"/>
    </row>
  </sheetData>
  <hyperlinks>
    <hyperlink ref="A1" location="Index!A1" display="Back to Index" xr:uid="{40A3C04F-6E55-47A0-B9D4-45E3ED64E457}"/>
  </hyperlinks>
  <pageMargins left="0.7" right="0.7" top="0.75" bottom="0.75" header="0.3" footer="0.3"/>
  <pageSetup paperSize="9" orientation="portrait" r:id="rId1"/>
  <headerFooter>
    <oddFooter>&amp;C&amp;1#&amp;"Arial Black"&amp;10&amp;K000000OFFICIAL</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45E6A-D465-42BE-AC2E-55C6438FA5DB}">
  <sheetPr codeName="Sheet42"/>
  <dimension ref="A1:H21"/>
  <sheetViews>
    <sheetView zoomScaleNormal="100" workbookViewId="0"/>
  </sheetViews>
  <sheetFormatPr defaultColWidth="8.61328125" defaultRowHeight="16.8" x14ac:dyDescent="0.4"/>
  <cols>
    <col min="1" max="1" width="12.61328125" style="3" customWidth="1"/>
    <col min="2" max="2" width="30.53515625" style="3" customWidth="1"/>
    <col min="3"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461</v>
      </c>
      <c r="C7" s="27"/>
      <c r="D7" s="17"/>
      <c r="E7" s="16"/>
      <c r="F7" s="31"/>
      <c r="G7" s="31"/>
      <c r="H7" s="31"/>
    </row>
    <row r="8" spans="1:8" x14ac:dyDescent="0.4">
      <c r="A8" s="31"/>
      <c r="B8" s="10"/>
      <c r="C8" s="16"/>
      <c r="D8" s="17"/>
      <c r="E8" s="16"/>
      <c r="F8" s="31"/>
      <c r="G8" s="31"/>
      <c r="H8" s="31"/>
    </row>
    <row r="9" spans="1:8" x14ac:dyDescent="0.4">
      <c r="A9" s="31"/>
      <c r="B9" s="21" t="s">
        <v>462</v>
      </c>
      <c r="C9" s="55" t="s">
        <v>203</v>
      </c>
      <c r="D9" s="55" t="s">
        <v>217</v>
      </c>
      <c r="E9" s="23"/>
      <c r="F9" s="23"/>
      <c r="G9" s="23"/>
      <c r="H9" s="23"/>
    </row>
    <row r="10" spans="1:8" x14ac:dyDescent="0.4">
      <c r="A10" s="31"/>
      <c r="B10" s="37" t="s">
        <v>400</v>
      </c>
      <c r="C10" s="54">
        <v>1103</v>
      </c>
      <c r="D10" s="61">
        <v>9</v>
      </c>
      <c r="E10" s="54"/>
      <c r="F10" s="54"/>
      <c r="G10" s="54"/>
      <c r="H10" s="54"/>
    </row>
    <row r="11" spans="1:8" x14ac:dyDescent="0.4">
      <c r="A11" s="31"/>
      <c r="B11" s="37" t="s">
        <v>463</v>
      </c>
      <c r="C11" s="54">
        <v>2709</v>
      </c>
      <c r="D11" s="61">
        <v>22</v>
      </c>
      <c r="E11" s="54"/>
      <c r="F11" s="54"/>
      <c r="G11" s="54"/>
      <c r="H11" s="54"/>
    </row>
    <row r="12" spans="1:8" x14ac:dyDescent="0.4">
      <c r="A12" s="31"/>
      <c r="B12" s="37" t="s">
        <v>464</v>
      </c>
      <c r="C12" s="54">
        <v>8401</v>
      </c>
      <c r="D12" s="61">
        <v>68.2</v>
      </c>
      <c r="E12" s="54"/>
      <c r="F12" s="54"/>
      <c r="G12" s="54"/>
      <c r="H12" s="54"/>
    </row>
    <row r="13" spans="1:8" x14ac:dyDescent="0.4">
      <c r="A13" s="31"/>
      <c r="B13" s="37" t="s">
        <v>465</v>
      </c>
      <c r="C13" s="54">
        <v>0</v>
      </c>
      <c r="D13" s="61">
        <v>0</v>
      </c>
      <c r="E13" s="54"/>
      <c r="F13" s="54"/>
      <c r="G13" s="54"/>
      <c r="H13" s="54"/>
    </row>
    <row r="14" spans="1:8" x14ac:dyDescent="0.4">
      <c r="A14" s="31"/>
      <c r="B14" s="37" t="s">
        <v>466</v>
      </c>
      <c r="C14" s="54">
        <v>9</v>
      </c>
      <c r="D14" s="61">
        <v>0.1</v>
      </c>
      <c r="E14" s="54"/>
      <c r="F14" s="54"/>
      <c r="G14" s="54"/>
      <c r="H14" s="54"/>
    </row>
    <row r="15" spans="1:8" x14ac:dyDescent="0.4">
      <c r="A15" s="31"/>
      <c r="B15" s="50" t="s">
        <v>467</v>
      </c>
      <c r="C15" s="58">
        <v>101</v>
      </c>
      <c r="D15" s="63">
        <v>0.8</v>
      </c>
      <c r="E15" s="8"/>
      <c r="F15" s="6"/>
      <c r="G15" s="6"/>
      <c r="H15" s="6"/>
    </row>
    <row r="16" spans="1:8" x14ac:dyDescent="0.4">
      <c r="A16" s="31"/>
      <c r="B16" s="50" t="s">
        <v>379</v>
      </c>
      <c r="C16" s="58">
        <v>0</v>
      </c>
      <c r="D16" s="63">
        <v>0</v>
      </c>
      <c r="E16" s="8"/>
      <c r="F16" s="6"/>
      <c r="G16" s="6"/>
      <c r="H16" s="6"/>
    </row>
    <row r="17" spans="1:8" x14ac:dyDescent="0.4">
      <c r="A17" s="31"/>
      <c r="B17" s="59" t="s">
        <v>226</v>
      </c>
      <c r="C17" s="60">
        <v>12323</v>
      </c>
      <c r="D17" s="260">
        <v>100</v>
      </c>
      <c r="E17" s="8"/>
      <c r="F17" s="6"/>
      <c r="G17" s="6"/>
      <c r="H17" s="6"/>
    </row>
    <row r="18" spans="1:8" x14ac:dyDescent="0.4">
      <c r="A18" s="31"/>
      <c r="B18" s="48"/>
      <c r="C18" s="49"/>
      <c r="D18" s="25"/>
      <c r="E18" s="8"/>
      <c r="F18" s="6"/>
      <c r="G18" s="6"/>
      <c r="H18" s="6"/>
    </row>
    <row r="19" spans="1:8" x14ac:dyDescent="0.4">
      <c r="A19" s="31"/>
      <c r="B19" s="160"/>
      <c r="C19" s="160"/>
      <c r="D19" s="160"/>
      <c r="E19" s="160"/>
      <c r="F19" s="160"/>
      <c r="G19" s="160"/>
      <c r="H19" s="122"/>
    </row>
    <row r="20" spans="1:8" x14ac:dyDescent="0.4">
      <c r="A20" s="31"/>
      <c r="B20" s="160"/>
      <c r="C20" s="160"/>
      <c r="D20" s="160"/>
      <c r="E20" s="160"/>
      <c r="F20" s="160"/>
      <c r="G20" s="160"/>
      <c r="H20" s="122"/>
    </row>
    <row r="21" spans="1:8" x14ac:dyDescent="0.4">
      <c r="A21" s="31"/>
      <c r="B21" s="401"/>
      <c r="C21" s="18"/>
      <c r="D21" s="18"/>
      <c r="E21" s="8"/>
      <c r="F21" s="6"/>
      <c r="G21" s="6"/>
      <c r="H21" s="6"/>
    </row>
  </sheetData>
  <hyperlinks>
    <hyperlink ref="A1" location="Index!A1" display="Back to Index" xr:uid="{8C3ADC1E-A248-4977-89FE-4FE85F3E36F2}"/>
  </hyperlinks>
  <pageMargins left="0.7" right="0.7" top="0.75" bottom="0.75" header="0.3" footer="0.3"/>
  <pageSetup paperSize="9" orientation="portrait" r:id="rId1"/>
  <headerFooter>
    <oddFooter>&amp;C&amp;1#&amp;"Arial Black"&amp;10&amp;K000000OFFICIAL</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1AFB-DC09-429F-8B67-88344E646A8C}">
  <sheetPr codeName="Sheet43"/>
  <dimension ref="A1:H18"/>
  <sheetViews>
    <sheetView zoomScaleNormal="100" workbookViewId="0"/>
  </sheetViews>
  <sheetFormatPr defaultColWidth="8.61328125" defaultRowHeight="16.8" x14ac:dyDescent="0.4"/>
  <cols>
    <col min="1" max="1" width="12.61328125" style="3" customWidth="1"/>
    <col min="2" max="2" width="30" style="3" customWidth="1"/>
    <col min="3"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712</v>
      </c>
      <c r="C7" s="27"/>
      <c r="D7" s="17"/>
      <c r="E7" s="16"/>
      <c r="F7" s="31"/>
      <c r="G7" s="31"/>
      <c r="H7" s="31"/>
    </row>
    <row r="8" spans="1:8" x14ac:dyDescent="0.4">
      <c r="A8" s="31"/>
      <c r="B8" s="10"/>
      <c r="C8" s="16"/>
      <c r="D8" s="17"/>
      <c r="E8" s="16"/>
      <c r="F8" s="31"/>
      <c r="G8" s="31"/>
      <c r="H8" s="31"/>
    </row>
    <row r="9" spans="1:8" x14ac:dyDescent="0.4">
      <c r="A9" s="31"/>
      <c r="B9" s="23"/>
      <c r="C9" s="55" t="s">
        <v>203</v>
      </c>
      <c r="D9" s="55" t="s">
        <v>217</v>
      </c>
      <c r="E9" s="23"/>
      <c r="F9" s="23"/>
      <c r="G9" s="23"/>
      <c r="H9" s="23"/>
    </row>
    <row r="10" spans="1:8" x14ac:dyDescent="0.4">
      <c r="A10" s="31"/>
      <c r="B10" s="438" t="s">
        <v>464</v>
      </c>
      <c r="C10" s="54">
        <v>27575</v>
      </c>
      <c r="D10" s="61">
        <v>95.2</v>
      </c>
      <c r="E10" s="54"/>
      <c r="F10" s="54"/>
      <c r="G10" s="54"/>
      <c r="H10" s="54"/>
    </row>
    <row r="11" spans="1:8" x14ac:dyDescent="0.4">
      <c r="A11" s="31"/>
      <c r="B11" s="37" t="s">
        <v>466</v>
      </c>
      <c r="C11" s="54">
        <v>1032</v>
      </c>
      <c r="D11" s="61">
        <v>3.6</v>
      </c>
      <c r="E11" s="54"/>
      <c r="F11" s="54"/>
      <c r="G11" s="54"/>
      <c r="H11" s="54"/>
    </row>
    <row r="12" spans="1:8" x14ac:dyDescent="0.4">
      <c r="A12" s="31"/>
      <c r="B12" s="37" t="s">
        <v>468</v>
      </c>
      <c r="C12" s="54">
        <v>336</v>
      </c>
      <c r="D12" s="61">
        <v>1.2</v>
      </c>
      <c r="E12" s="54"/>
      <c r="F12" s="54"/>
      <c r="G12" s="54"/>
      <c r="H12" s="54"/>
    </row>
    <row r="13" spans="1:8" x14ac:dyDescent="0.4">
      <c r="A13" s="31"/>
      <c r="B13" s="37" t="s">
        <v>469</v>
      </c>
      <c r="C13" s="54">
        <v>10</v>
      </c>
      <c r="D13" s="61">
        <v>0</v>
      </c>
      <c r="E13" s="54"/>
      <c r="F13" s="54"/>
      <c r="G13" s="54"/>
      <c r="H13" s="54"/>
    </row>
    <row r="14" spans="1:8" x14ac:dyDescent="0.4">
      <c r="A14" s="31"/>
      <c r="B14" s="59" t="s">
        <v>226</v>
      </c>
      <c r="C14" s="60">
        <v>28953</v>
      </c>
      <c r="D14" s="260">
        <v>100</v>
      </c>
      <c r="E14" s="8"/>
      <c r="F14" s="6"/>
      <c r="G14" s="6"/>
      <c r="H14" s="6"/>
    </row>
    <row r="15" spans="1:8" x14ac:dyDescent="0.4">
      <c r="A15" s="31"/>
      <c r="B15" s="48"/>
      <c r="C15" s="49"/>
      <c r="D15" s="25"/>
      <c r="E15" s="8"/>
      <c r="F15" s="6"/>
      <c r="G15" s="6"/>
      <c r="H15" s="6"/>
    </row>
    <row r="16" spans="1:8" x14ac:dyDescent="0.4">
      <c r="A16" s="31"/>
      <c r="B16" s="160"/>
      <c r="C16" s="160"/>
      <c r="D16" s="160"/>
      <c r="E16" s="160"/>
      <c r="F16" s="160"/>
      <c r="G16" s="160"/>
      <c r="H16" s="122"/>
    </row>
    <row r="17" spans="1:8" x14ac:dyDescent="0.4">
      <c r="A17" s="31"/>
      <c r="B17" s="160"/>
      <c r="C17" s="160"/>
      <c r="D17" s="160"/>
      <c r="E17" s="160"/>
      <c r="F17" s="160"/>
      <c r="G17" s="160"/>
      <c r="H17" s="122"/>
    </row>
    <row r="18" spans="1:8" x14ac:dyDescent="0.4">
      <c r="A18" s="31"/>
      <c r="B18" s="401"/>
      <c r="C18" s="18"/>
      <c r="D18" s="18"/>
      <c r="E18" s="8"/>
      <c r="F18" s="6"/>
      <c r="G18" s="6"/>
      <c r="H18" s="6"/>
    </row>
  </sheetData>
  <hyperlinks>
    <hyperlink ref="A1" location="Index!A1" display="Back to Index" xr:uid="{02ECE699-77C0-4A0E-B1D2-EB49DA8CC0A5}"/>
  </hyperlinks>
  <pageMargins left="0.7" right="0.7" top="0.75" bottom="0.75" header="0.3" footer="0.3"/>
  <pageSetup paperSize="9" orientation="portrait" r:id="rId1"/>
  <headerFooter>
    <oddFooter>&amp;C&amp;1#&amp;"Arial Black"&amp;10&amp;K000000OFFICIAL</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E3428-67FA-441F-A77A-D3603971968F}">
  <sheetPr codeName="Sheet44"/>
  <dimension ref="A1:I21"/>
  <sheetViews>
    <sheetView showGridLines="0" zoomScaleNormal="100" workbookViewId="0">
      <selection activeCell="B14" sqref="B14"/>
    </sheetView>
  </sheetViews>
  <sheetFormatPr defaultColWidth="8.61328125" defaultRowHeight="16.8" x14ac:dyDescent="0.4"/>
  <cols>
    <col min="1" max="1" width="12.61328125" style="3" customWidth="1"/>
    <col min="2" max="2" width="19.61328125" style="3" customWidth="1"/>
    <col min="3" max="8" width="10.921875" style="3" customWidth="1"/>
    <col min="9" max="9" width="18.61328125" style="3" customWidth="1"/>
    <col min="10" max="13" width="10.921875" style="3" customWidth="1"/>
    <col min="14" max="16384" width="8.61328125" style="3"/>
  </cols>
  <sheetData>
    <row r="1" spans="1:9" x14ac:dyDescent="0.4">
      <c r="A1" s="4" t="s">
        <v>154</v>
      </c>
      <c r="B1" s="28"/>
      <c r="C1" s="28"/>
      <c r="D1" s="28"/>
      <c r="E1" s="2"/>
      <c r="F1" s="2"/>
      <c r="G1" s="2"/>
      <c r="H1" s="2"/>
      <c r="I1" s="2"/>
    </row>
    <row r="2" spans="1:9" x14ac:dyDescent="0.4">
      <c r="A2" s="1"/>
      <c r="B2" s="28"/>
      <c r="C2" s="28"/>
      <c r="D2" s="28"/>
      <c r="E2" s="2"/>
      <c r="F2" s="2"/>
      <c r="G2" s="2"/>
      <c r="H2" s="2"/>
      <c r="I2" s="2"/>
    </row>
    <row r="3" spans="1:9" x14ac:dyDescent="0.4">
      <c r="A3" s="1"/>
      <c r="B3" s="28"/>
      <c r="C3" s="28"/>
      <c r="D3" s="28"/>
      <c r="E3" s="2"/>
      <c r="F3" s="2"/>
      <c r="G3" s="2"/>
      <c r="H3" s="2"/>
      <c r="I3" s="2"/>
    </row>
    <row r="4" spans="1:9" x14ac:dyDescent="0.4">
      <c r="A4" s="1"/>
      <c r="B4" s="29"/>
      <c r="C4" s="29"/>
      <c r="D4" s="29"/>
      <c r="E4" s="2"/>
      <c r="F4" s="2"/>
      <c r="G4" s="2"/>
      <c r="H4" s="2"/>
      <c r="I4" s="2"/>
    </row>
    <row r="5" spans="1:9" x14ac:dyDescent="0.4">
      <c r="A5" s="32"/>
      <c r="B5" s="33"/>
      <c r="C5" s="33"/>
      <c r="D5" s="33"/>
      <c r="E5" s="34"/>
      <c r="F5" s="34"/>
      <c r="G5" s="34"/>
      <c r="H5" s="34"/>
      <c r="I5" s="34"/>
    </row>
    <row r="6" spans="1:9" x14ac:dyDescent="0.4">
      <c r="A6" s="31"/>
      <c r="B6" s="31"/>
      <c r="C6" s="31"/>
      <c r="D6" s="31"/>
      <c r="E6" s="31"/>
      <c r="F6" s="31"/>
      <c r="G6" s="31"/>
      <c r="H6" s="31"/>
      <c r="I6" s="31"/>
    </row>
    <row r="7" spans="1:9" x14ac:dyDescent="0.4">
      <c r="A7" s="31"/>
      <c r="B7" s="10" t="s">
        <v>470</v>
      </c>
      <c r="C7" s="27"/>
      <c r="D7" s="17"/>
      <c r="E7" s="16"/>
      <c r="F7" s="31"/>
      <c r="G7" s="31"/>
      <c r="H7" s="31"/>
      <c r="I7" s="31"/>
    </row>
    <row r="8" spans="1:9" x14ac:dyDescent="0.4">
      <c r="A8" s="31"/>
      <c r="B8" s="10"/>
      <c r="C8" s="16"/>
      <c r="D8" s="17"/>
      <c r="E8" s="16"/>
      <c r="F8" s="31"/>
      <c r="G8" s="31"/>
      <c r="H8" s="31"/>
      <c r="I8" s="31"/>
    </row>
    <row r="9" spans="1:9" x14ac:dyDescent="0.4">
      <c r="A9" s="31"/>
      <c r="B9" s="23"/>
      <c r="C9" s="55" t="s">
        <v>203</v>
      </c>
      <c r="D9" s="55" t="s">
        <v>217</v>
      </c>
      <c r="E9" s="23"/>
      <c r="F9" s="23"/>
      <c r="G9" s="23"/>
      <c r="H9" s="23"/>
      <c r="I9" s="23"/>
    </row>
    <row r="10" spans="1:9" x14ac:dyDescent="0.4">
      <c r="A10" s="31"/>
      <c r="B10" s="442" t="s">
        <v>471</v>
      </c>
      <c r="C10" s="87"/>
      <c r="D10" s="87"/>
      <c r="E10" s="23"/>
      <c r="F10" s="23"/>
      <c r="G10" s="23"/>
      <c r="H10" s="23"/>
      <c r="I10" s="23"/>
    </row>
    <row r="11" spans="1:9" x14ac:dyDescent="0.4">
      <c r="A11" s="31"/>
      <c r="B11" s="199" t="s">
        <v>472</v>
      </c>
      <c r="C11" s="268">
        <v>899</v>
      </c>
      <c r="D11" s="112">
        <v>5.5</v>
      </c>
      <c r="E11" s="23"/>
      <c r="F11" s="23"/>
      <c r="G11" s="23"/>
      <c r="H11" s="23"/>
      <c r="I11" s="23"/>
    </row>
    <row r="12" spans="1:9" x14ac:dyDescent="0.4">
      <c r="A12" s="31"/>
      <c r="B12" s="200" t="s">
        <v>473</v>
      </c>
      <c r="C12" s="106">
        <v>359</v>
      </c>
      <c r="D12" s="113">
        <v>1.6</v>
      </c>
      <c r="E12" s="54"/>
      <c r="F12" s="54"/>
      <c r="G12" s="54"/>
      <c r="H12" s="54"/>
      <c r="I12" s="54"/>
    </row>
    <row r="13" spans="1:9" x14ac:dyDescent="0.4">
      <c r="A13" s="31"/>
      <c r="B13" s="201" t="s">
        <v>474</v>
      </c>
      <c r="C13" s="54"/>
      <c r="D13" s="61"/>
      <c r="E13" s="54"/>
      <c r="F13" s="54"/>
      <c r="G13" s="54"/>
      <c r="H13" s="54"/>
      <c r="I13" s="54"/>
    </row>
    <row r="14" spans="1:9" x14ac:dyDescent="0.4">
      <c r="A14" s="31"/>
      <c r="B14" s="200" t="s">
        <v>472</v>
      </c>
      <c r="C14" s="54">
        <v>114</v>
      </c>
      <c r="D14" s="61">
        <v>2.4</v>
      </c>
      <c r="E14" s="54"/>
      <c r="F14" s="54"/>
      <c r="G14" s="54"/>
      <c r="H14" s="54"/>
      <c r="I14" s="54"/>
    </row>
    <row r="15" spans="1:9" x14ac:dyDescent="0.4">
      <c r="A15" s="31"/>
      <c r="B15" s="200" t="s">
        <v>473</v>
      </c>
      <c r="C15" s="54">
        <v>26</v>
      </c>
      <c r="D15" s="61">
        <v>0.5</v>
      </c>
      <c r="E15" s="54"/>
      <c r="F15" s="54"/>
      <c r="G15" s="54"/>
      <c r="H15" s="54"/>
      <c r="I15" s="54"/>
    </row>
    <row r="16" spans="1:9" x14ac:dyDescent="0.4">
      <c r="A16" s="31"/>
      <c r="B16" s="431" t="s">
        <v>226</v>
      </c>
      <c r="C16" s="260">
        <v>1398</v>
      </c>
      <c r="D16" s="40">
        <v>2.8635218451076381</v>
      </c>
      <c r="E16" s="6"/>
      <c r="F16" s="6"/>
      <c r="G16" s="6"/>
      <c r="H16" s="6"/>
      <c r="I16" s="6"/>
    </row>
    <row r="17" spans="1:9" x14ac:dyDescent="0.4">
      <c r="A17" s="31"/>
      <c r="B17" s="160"/>
      <c r="C17" s="160"/>
      <c r="D17" s="160"/>
      <c r="E17" s="122"/>
      <c r="F17" s="160"/>
      <c r="G17" s="160"/>
      <c r="H17" s="122"/>
      <c r="I17" s="122"/>
    </row>
    <row r="18" spans="1:9" x14ac:dyDescent="0.4">
      <c r="A18" s="31"/>
      <c r="B18" s="160"/>
      <c r="C18" s="160"/>
      <c r="D18" s="160"/>
      <c r="E18" s="122"/>
      <c r="F18" s="160"/>
      <c r="G18" s="160"/>
      <c r="H18" s="122"/>
      <c r="I18" s="122"/>
    </row>
    <row r="19" spans="1:9" x14ac:dyDescent="0.4">
      <c r="A19" s="31"/>
      <c r="B19" s="8"/>
      <c r="C19" s="6"/>
      <c r="D19" s="6"/>
      <c r="E19" s="6"/>
      <c r="F19" s="6"/>
      <c r="G19" s="6"/>
      <c r="H19" s="6"/>
      <c r="I19" s="6"/>
    </row>
    <row r="20" spans="1:9" x14ac:dyDescent="0.4">
      <c r="A20" s="31"/>
      <c r="B20" s="401"/>
      <c r="C20" s="18"/>
      <c r="D20" s="18"/>
      <c r="E20" s="8"/>
      <c r="F20" s="6"/>
      <c r="G20" s="6"/>
      <c r="H20" s="6"/>
      <c r="I20" s="6"/>
    </row>
    <row r="21" spans="1:9" x14ac:dyDescent="0.4">
      <c r="A21" s="31"/>
      <c r="B21" s="401"/>
      <c r="C21" s="18"/>
      <c r="D21" s="18"/>
      <c r="E21" s="8"/>
      <c r="F21" s="6"/>
      <c r="G21" s="6"/>
      <c r="H21" s="6"/>
      <c r="I21" s="6"/>
    </row>
  </sheetData>
  <hyperlinks>
    <hyperlink ref="A1" location="Index!A1" display="Back to Index" xr:uid="{EECFA444-370B-4615-BD1C-D41ED4028799}"/>
  </hyperlinks>
  <pageMargins left="0.7" right="0.7" top="0.75" bottom="0.75" header="0.3" footer="0.3"/>
  <pageSetup paperSize="9" orientation="portrait" r:id="rId1"/>
  <headerFooter>
    <oddFooter>&amp;C&amp;1#&amp;"Arial Black"&amp;10&amp;K000000OFFICIAL</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6F8F6-AA09-4F55-A3C2-0129FE08DE0F}">
  <sheetPr codeName="Sheet45"/>
  <dimension ref="A1:H21"/>
  <sheetViews>
    <sheetView showGridLines="0" zoomScaleNormal="100" workbookViewId="0">
      <selection activeCell="B14" sqref="B14"/>
    </sheetView>
  </sheetViews>
  <sheetFormatPr defaultColWidth="8.61328125" defaultRowHeight="16.8" x14ac:dyDescent="0.4"/>
  <cols>
    <col min="1" max="1" width="12.61328125" style="3" customWidth="1"/>
    <col min="2" max="2" width="19.61328125" style="3" customWidth="1"/>
    <col min="3"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475</v>
      </c>
      <c r="C7" s="27"/>
      <c r="D7" s="17"/>
      <c r="E7" s="16"/>
      <c r="F7" s="31"/>
      <c r="G7" s="31"/>
      <c r="H7" s="31"/>
    </row>
    <row r="8" spans="1:8" x14ac:dyDescent="0.4">
      <c r="A8" s="31"/>
      <c r="B8" s="10"/>
      <c r="C8" s="16"/>
      <c r="D8" s="17"/>
      <c r="E8" s="16"/>
      <c r="F8" s="31"/>
      <c r="G8" s="31"/>
      <c r="H8" s="31"/>
    </row>
    <row r="9" spans="1:8" x14ac:dyDescent="0.4">
      <c r="A9" s="31"/>
      <c r="B9" s="23"/>
      <c r="C9" s="55" t="s">
        <v>203</v>
      </c>
      <c r="D9" s="55" t="s">
        <v>217</v>
      </c>
      <c r="E9" s="23"/>
      <c r="F9" s="23"/>
      <c r="G9" s="23"/>
      <c r="H9" s="23"/>
    </row>
    <row r="10" spans="1:8" x14ac:dyDescent="0.4">
      <c r="A10" s="31"/>
      <c r="B10" s="442" t="s">
        <v>471</v>
      </c>
      <c r="C10" s="87"/>
      <c r="D10" s="87"/>
      <c r="E10" s="23"/>
      <c r="F10" s="23"/>
      <c r="G10" s="23"/>
      <c r="H10" s="23"/>
    </row>
    <row r="11" spans="1:8" x14ac:dyDescent="0.4">
      <c r="A11" s="31"/>
      <c r="B11" s="199" t="s">
        <v>472</v>
      </c>
      <c r="C11" s="67">
        <v>8641</v>
      </c>
      <c r="D11" s="133">
        <v>53.2</v>
      </c>
      <c r="E11" s="23"/>
      <c r="F11" s="23"/>
      <c r="G11" s="23"/>
      <c r="H11" s="23"/>
    </row>
    <row r="12" spans="1:8" x14ac:dyDescent="0.4">
      <c r="A12" s="31"/>
      <c r="B12" s="200" t="s">
        <v>473</v>
      </c>
      <c r="C12" s="54">
        <v>2860</v>
      </c>
      <c r="D12" s="61">
        <v>12.8</v>
      </c>
      <c r="E12" s="54"/>
      <c r="F12" s="54"/>
      <c r="G12" s="54"/>
      <c r="H12" s="54"/>
    </row>
    <row r="13" spans="1:8" x14ac:dyDescent="0.4">
      <c r="A13" s="31"/>
      <c r="B13" s="201" t="s">
        <v>474</v>
      </c>
      <c r="C13" s="54"/>
      <c r="D13" s="61"/>
      <c r="E13" s="54"/>
      <c r="F13" s="54"/>
      <c r="G13" s="54"/>
      <c r="H13" s="54"/>
    </row>
    <row r="14" spans="1:8" x14ac:dyDescent="0.4">
      <c r="A14" s="31"/>
      <c r="B14" s="200" t="s">
        <v>472</v>
      </c>
      <c r="C14" s="54">
        <v>2575</v>
      </c>
      <c r="D14" s="61">
        <v>53.9</v>
      </c>
      <c r="E14" s="54"/>
      <c r="F14" s="54"/>
      <c r="G14" s="54"/>
      <c r="H14" s="54"/>
    </row>
    <row r="15" spans="1:8" x14ac:dyDescent="0.4">
      <c r="A15" s="31"/>
      <c r="B15" s="200" t="s">
        <v>473</v>
      </c>
      <c r="C15" s="54">
        <v>863</v>
      </c>
      <c r="D15" s="61">
        <v>15.8</v>
      </c>
      <c r="E15" s="54"/>
      <c r="F15" s="54"/>
      <c r="G15" s="54"/>
      <c r="H15" s="54"/>
    </row>
    <row r="16" spans="1:8" x14ac:dyDescent="0.4">
      <c r="A16" s="31"/>
      <c r="B16" s="433" t="s">
        <v>226</v>
      </c>
      <c r="C16" s="434">
        <v>14939</v>
      </c>
      <c r="D16" s="432">
        <v>30.599537084451363</v>
      </c>
      <c r="E16" s="6"/>
      <c r="F16" s="6"/>
      <c r="G16" s="6"/>
      <c r="H16" s="6"/>
    </row>
    <row r="17" spans="1:8" x14ac:dyDescent="0.4">
      <c r="A17" s="31"/>
      <c r="B17" s="160"/>
      <c r="C17" s="160"/>
      <c r="D17" s="160"/>
      <c r="E17" s="122"/>
      <c r="F17" s="160"/>
      <c r="G17" s="160"/>
      <c r="H17" s="122"/>
    </row>
    <row r="18" spans="1:8" x14ac:dyDescent="0.4">
      <c r="A18" s="31"/>
      <c r="B18" s="160"/>
      <c r="C18" s="160"/>
      <c r="D18" s="160"/>
      <c r="E18" s="122"/>
      <c r="F18" s="160"/>
      <c r="G18" s="160"/>
      <c r="H18" s="122"/>
    </row>
    <row r="19" spans="1:8" x14ac:dyDescent="0.4">
      <c r="A19" s="31"/>
      <c r="B19" s="8"/>
      <c r="C19" s="6"/>
      <c r="D19" s="6"/>
      <c r="E19" s="6"/>
      <c r="F19" s="6"/>
      <c r="G19" s="6"/>
      <c r="H19" s="6"/>
    </row>
    <row r="20" spans="1:8" x14ac:dyDescent="0.4">
      <c r="A20" s="31"/>
      <c r="B20" s="401"/>
      <c r="C20" s="18"/>
      <c r="D20" s="18"/>
      <c r="E20" s="8"/>
      <c r="F20" s="6"/>
      <c r="G20" s="6"/>
      <c r="H20" s="6"/>
    </row>
    <row r="21" spans="1:8" x14ac:dyDescent="0.4">
      <c r="A21" s="31"/>
      <c r="B21" s="401"/>
      <c r="C21" s="18"/>
      <c r="D21" s="18"/>
      <c r="E21" s="8"/>
      <c r="F21" s="6"/>
      <c r="G21" s="6"/>
      <c r="H21" s="6"/>
    </row>
  </sheetData>
  <hyperlinks>
    <hyperlink ref="A1" location="Index!A1" display="Back to Index" xr:uid="{2C488303-7FB0-41AF-8601-093D13B484A2}"/>
  </hyperlinks>
  <pageMargins left="0.7" right="0.7" top="0.75" bottom="0.75" header="0.3" footer="0.3"/>
  <pageSetup paperSize="9" orientation="portrait" r:id="rId1"/>
  <headerFooter>
    <oddFooter>&amp;C&amp;1#&amp;"Arial Black"&amp;10&amp;K000000OFFICIAL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7807E-F9A1-4221-95E2-34633ED4D13E}">
  <sheetPr codeName="Sheet5"/>
  <dimension ref="A1:G21"/>
  <sheetViews>
    <sheetView zoomScaleNormal="100" workbookViewId="0"/>
  </sheetViews>
  <sheetFormatPr defaultColWidth="8.61328125" defaultRowHeight="16.8" x14ac:dyDescent="0.4"/>
  <cols>
    <col min="1" max="1" width="12.61328125" style="3" customWidth="1"/>
    <col min="2" max="2" width="39.765625" style="3" customWidth="1"/>
    <col min="3" max="13" width="10.921875" style="3" customWidth="1"/>
    <col min="14" max="16384" width="8.61328125" style="3"/>
  </cols>
  <sheetData>
    <row r="1" spans="1:7" x14ac:dyDescent="0.4">
      <c r="A1" s="4" t="s">
        <v>154</v>
      </c>
      <c r="B1" s="28"/>
      <c r="C1" s="28"/>
      <c r="D1" s="28"/>
      <c r="E1" s="2"/>
      <c r="F1" s="2"/>
      <c r="G1" s="2"/>
    </row>
    <row r="2" spans="1:7" x14ac:dyDescent="0.4">
      <c r="A2" s="1"/>
      <c r="B2" s="28"/>
      <c r="C2" s="28"/>
      <c r="D2" s="28"/>
      <c r="E2" s="2"/>
      <c r="F2" s="2"/>
      <c r="G2" s="2"/>
    </row>
    <row r="3" spans="1:7" x14ac:dyDescent="0.4">
      <c r="A3" s="1"/>
      <c r="B3" s="28"/>
      <c r="C3" s="28"/>
      <c r="D3" s="28"/>
      <c r="E3" s="2"/>
      <c r="F3" s="2"/>
      <c r="G3" s="2"/>
    </row>
    <row r="4" spans="1:7" x14ac:dyDescent="0.4">
      <c r="A4" s="1"/>
      <c r="B4" s="29"/>
      <c r="C4" s="29"/>
      <c r="D4" s="29"/>
      <c r="E4" s="2"/>
      <c r="F4" s="2"/>
      <c r="G4" s="2"/>
    </row>
    <row r="5" spans="1:7" x14ac:dyDescent="0.4">
      <c r="A5" s="32"/>
      <c r="B5" s="33"/>
      <c r="C5" s="33"/>
      <c r="D5" s="33"/>
      <c r="E5" s="34"/>
      <c r="F5" s="34"/>
      <c r="G5" s="34"/>
    </row>
    <row r="6" spans="1:7" x14ac:dyDescent="0.4">
      <c r="A6" s="31"/>
      <c r="B6" s="31"/>
      <c r="C6" s="31"/>
      <c r="D6" s="31"/>
      <c r="E6" s="31"/>
      <c r="F6" s="31"/>
      <c r="G6" s="31"/>
    </row>
    <row r="7" spans="1:7" x14ac:dyDescent="0.4">
      <c r="A7" s="31"/>
      <c r="B7" s="10" t="s">
        <v>215</v>
      </c>
      <c r="C7" s="27"/>
      <c r="D7" s="17"/>
      <c r="E7" s="16"/>
      <c r="F7" s="31"/>
      <c r="G7" s="31"/>
    </row>
    <row r="8" spans="1:7" x14ac:dyDescent="0.4">
      <c r="A8" s="31"/>
      <c r="B8" s="10"/>
      <c r="C8" s="16"/>
      <c r="D8" s="17"/>
      <c r="E8" s="16"/>
      <c r="F8" s="31"/>
      <c r="G8" s="31"/>
    </row>
    <row r="9" spans="1:7" x14ac:dyDescent="0.4">
      <c r="A9" s="31"/>
      <c r="B9" s="21" t="s">
        <v>216</v>
      </c>
      <c r="C9" s="55" t="s">
        <v>203</v>
      </c>
      <c r="D9" s="55" t="s">
        <v>217</v>
      </c>
      <c r="E9" s="23"/>
      <c r="F9" s="23"/>
      <c r="G9" s="23"/>
    </row>
    <row r="10" spans="1:7" x14ac:dyDescent="0.4">
      <c r="A10" s="31"/>
      <c r="B10" s="37" t="s">
        <v>218</v>
      </c>
      <c r="C10" s="54">
        <v>882</v>
      </c>
      <c r="D10" s="61">
        <v>1.1000000000000001</v>
      </c>
      <c r="E10" s="54"/>
      <c r="F10" s="54"/>
      <c r="G10" s="54"/>
    </row>
    <row r="11" spans="1:7" x14ac:dyDescent="0.4">
      <c r="A11" s="31"/>
      <c r="B11" s="37" t="s">
        <v>219</v>
      </c>
      <c r="C11" s="54">
        <v>6341</v>
      </c>
      <c r="D11" s="61">
        <v>8.1999999999999993</v>
      </c>
      <c r="E11" s="54"/>
      <c r="F11" s="54"/>
      <c r="G11" s="54"/>
    </row>
    <row r="12" spans="1:7" x14ac:dyDescent="0.4">
      <c r="A12" s="31"/>
      <c r="B12" s="37" t="s">
        <v>220</v>
      </c>
      <c r="C12" s="54">
        <v>18874</v>
      </c>
      <c r="D12" s="61">
        <v>24.3</v>
      </c>
      <c r="E12" s="54"/>
      <c r="F12" s="54"/>
      <c r="G12" s="54"/>
    </row>
    <row r="13" spans="1:7" x14ac:dyDescent="0.4">
      <c r="A13" s="31"/>
      <c r="B13" s="50" t="s">
        <v>221</v>
      </c>
      <c r="C13" s="51">
        <v>30226</v>
      </c>
      <c r="D13" s="62">
        <v>38.9</v>
      </c>
      <c r="E13" s="24"/>
      <c r="F13" s="24"/>
      <c r="G13" s="24"/>
    </row>
    <row r="14" spans="1:7" x14ac:dyDescent="0.4">
      <c r="A14" s="31"/>
      <c r="B14" s="50" t="s">
        <v>222</v>
      </c>
      <c r="C14" s="58">
        <v>17555</v>
      </c>
      <c r="D14" s="63">
        <v>22.6</v>
      </c>
      <c r="E14" s="8"/>
      <c r="F14" s="6"/>
      <c r="G14" s="6"/>
    </row>
    <row r="15" spans="1:7" x14ac:dyDescent="0.4">
      <c r="A15" s="31"/>
      <c r="B15" s="50" t="s">
        <v>223</v>
      </c>
      <c r="C15" s="8">
        <v>3557</v>
      </c>
      <c r="D15" s="63">
        <v>4.5999999999999996</v>
      </c>
      <c r="E15" s="8"/>
      <c r="F15" s="6"/>
      <c r="G15" s="6"/>
    </row>
    <row r="16" spans="1:7" x14ac:dyDescent="0.4">
      <c r="A16" s="31"/>
      <c r="B16" s="50" t="s">
        <v>224</v>
      </c>
      <c r="C16" s="58">
        <v>343</v>
      </c>
      <c r="D16" s="64">
        <v>0.4</v>
      </c>
      <c r="E16" s="8"/>
      <c r="F16" s="6"/>
      <c r="G16" s="6"/>
    </row>
    <row r="17" spans="1:7" x14ac:dyDescent="0.4">
      <c r="A17" s="31"/>
      <c r="B17" s="400" t="s">
        <v>225</v>
      </c>
      <c r="C17" s="58">
        <v>1</v>
      </c>
      <c r="D17" s="64">
        <v>0</v>
      </c>
      <c r="E17" s="8"/>
      <c r="F17" s="6"/>
      <c r="G17" s="6"/>
    </row>
    <row r="18" spans="1:7" x14ac:dyDescent="0.4">
      <c r="A18" s="31"/>
      <c r="B18" s="59" t="s">
        <v>226</v>
      </c>
      <c r="C18" s="60">
        <v>77779</v>
      </c>
      <c r="D18" s="40">
        <v>100</v>
      </c>
      <c r="E18" s="8"/>
      <c r="F18" s="6"/>
      <c r="G18" s="6"/>
    </row>
    <row r="19" spans="1:7" x14ac:dyDescent="0.4">
      <c r="A19" s="31"/>
      <c r="B19" s="401"/>
      <c r="C19" s="6"/>
      <c r="D19" s="6"/>
      <c r="E19" s="8"/>
      <c r="F19" s="6"/>
      <c r="G19" s="6"/>
    </row>
    <row r="20" spans="1:7" ht="32.4" customHeight="1" x14ac:dyDescent="0.4">
      <c r="A20" s="41"/>
      <c r="B20" s="474"/>
      <c r="C20" s="474"/>
      <c r="D20" s="474"/>
      <c r="E20" s="437"/>
      <c r="F20" s="437"/>
      <c r="G20" s="6"/>
    </row>
    <row r="21" spans="1:7" x14ac:dyDescent="0.4">
      <c r="A21" s="41"/>
      <c r="B21" s="41"/>
      <c r="C21" s="41"/>
      <c r="D21" s="41"/>
      <c r="E21" s="41"/>
      <c r="F21" s="41"/>
      <c r="G21" s="41"/>
    </row>
  </sheetData>
  <mergeCells count="1">
    <mergeCell ref="B20:D20"/>
  </mergeCells>
  <hyperlinks>
    <hyperlink ref="A1" location="Index!A1" display="Back to Index" xr:uid="{5D3B3A56-2357-451D-BF77-1400236E374A}"/>
  </hyperlinks>
  <pageMargins left="0.7" right="0.7" top="0.75" bottom="0.75" header="0.3" footer="0.3"/>
  <pageSetup paperSize="9" orientation="portrait" r:id="rId1"/>
  <headerFooter>
    <oddFooter>&amp;C&amp;1#&amp;"Arial Black"&amp;10&amp;K000000OFFICIAL</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17FDA-90B8-4413-AD59-18432F29B802}">
  <sheetPr codeName="Sheet46"/>
  <dimension ref="A1:M20"/>
  <sheetViews>
    <sheetView zoomScaleNormal="100" workbookViewId="0">
      <selection activeCell="B11" sqref="B11"/>
    </sheetView>
  </sheetViews>
  <sheetFormatPr defaultColWidth="8.61328125" defaultRowHeight="16.8" x14ac:dyDescent="0.4"/>
  <cols>
    <col min="1" max="1" width="8.61328125" style="3"/>
    <col min="2" max="2" width="14.921875" style="3" customWidth="1"/>
    <col min="3" max="12" width="9.61328125" style="3" customWidth="1"/>
    <col min="13" max="16384" width="8.61328125" style="3"/>
  </cols>
  <sheetData>
    <row r="1" spans="1:13" x14ac:dyDescent="0.4">
      <c r="A1" s="4" t="s">
        <v>154</v>
      </c>
      <c r="B1" s="28"/>
      <c r="C1" s="28"/>
      <c r="D1" s="28"/>
      <c r="E1" s="2"/>
      <c r="F1" s="2"/>
      <c r="G1" s="41"/>
      <c r="H1" s="41"/>
      <c r="I1" s="4"/>
      <c r="J1" s="28"/>
      <c r="K1" s="2"/>
      <c r="L1" s="2"/>
      <c r="M1" s="2"/>
    </row>
    <row r="2" spans="1:13" x14ac:dyDescent="0.4">
      <c r="A2" s="1"/>
      <c r="B2" s="28"/>
      <c r="C2" s="28"/>
      <c r="D2" s="28"/>
      <c r="E2" s="2"/>
      <c r="F2" s="2"/>
      <c r="G2" s="41"/>
      <c r="H2" s="41"/>
      <c r="I2" s="1"/>
      <c r="J2" s="28"/>
      <c r="K2" s="2"/>
      <c r="L2" s="2"/>
      <c r="M2" s="2"/>
    </row>
    <row r="3" spans="1:13" x14ac:dyDescent="0.4">
      <c r="A3" s="1"/>
      <c r="B3" s="28"/>
      <c r="C3" s="28"/>
      <c r="D3" s="28"/>
      <c r="E3" s="2"/>
      <c r="F3" s="2"/>
      <c r="G3" s="41"/>
      <c r="H3" s="41"/>
      <c r="I3" s="1"/>
      <c r="J3" s="28"/>
      <c r="K3" s="2"/>
      <c r="L3" s="2"/>
      <c r="M3" s="2"/>
    </row>
    <row r="4" spans="1:13" x14ac:dyDescent="0.4">
      <c r="A4" s="1"/>
      <c r="B4" s="29"/>
      <c r="C4" s="29"/>
      <c r="D4" s="29"/>
      <c r="E4" s="2"/>
      <c r="F4" s="2"/>
      <c r="G4" s="41"/>
      <c r="H4" s="41"/>
      <c r="I4" s="1"/>
      <c r="J4" s="29"/>
      <c r="K4" s="2"/>
      <c r="L4" s="2"/>
      <c r="M4" s="2"/>
    </row>
    <row r="5" spans="1:13" x14ac:dyDescent="0.4">
      <c r="A5" s="32"/>
      <c r="B5" s="33"/>
      <c r="C5" s="33"/>
      <c r="D5" s="33"/>
      <c r="E5" s="34"/>
      <c r="F5" s="34"/>
      <c r="G5" s="35"/>
      <c r="H5" s="35"/>
      <c r="I5" s="35"/>
      <c r="J5" s="35"/>
      <c r="K5" s="35"/>
      <c r="L5" s="35"/>
      <c r="M5" s="35"/>
    </row>
    <row r="6" spans="1:13" x14ac:dyDescent="0.4">
      <c r="A6" s="1"/>
      <c r="B6" s="29"/>
      <c r="C6" s="29"/>
      <c r="D6" s="29"/>
      <c r="E6" s="2"/>
      <c r="F6" s="2"/>
      <c r="G6" s="41"/>
      <c r="H6" s="41"/>
      <c r="I6" s="41"/>
      <c r="J6" s="41"/>
      <c r="K6" s="41"/>
      <c r="L6" s="41"/>
      <c r="M6" s="41"/>
    </row>
    <row r="7" spans="1:13" x14ac:dyDescent="0.4">
      <c r="A7" s="92"/>
      <c r="B7" s="93" t="s">
        <v>476</v>
      </c>
      <c r="C7" s="94"/>
      <c r="D7" s="95"/>
      <c r="E7" s="95"/>
      <c r="F7" s="95"/>
      <c r="G7" s="95"/>
      <c r="H7" s="95"/>
      <c r="I7" s="96"/>
      <c r="J7" s="96"/>
      <c r="K7" s="96"/>
      <c r="L7" s="96"/>
      <c r="M7" s="96"/>
    </row>
    <row r="8" spans="1:13" x14ac:dyDescent="0.4">
      <c r="A8" s="14"/>
      <c r="B8" s="97"/>
      <c r="C8" s="97"/>
      <c r="D8" s="97"/>
      <c r="E8" s="97"/>
      <c r="F8" s="97"/>
      <c r="G8" s="97"/>
      <c r="H8" s="97"/>
      <c r="I8" s="97"/>
      <c r="J8" s="97"/>
      <c r="K8" s="97"/>
      <c r="L8" s="97"/>
      <c r="M8" s="97"/>
    </row>
    <row r="9" spans="1:13" x14ac:dyDescent="0.4">
      <c r="A9" s="98"/>
      <c r="B9" s="99"/>
      <c r="C9" s="487" t="s">
        <v>477</v>
      </c>
      <c r="D9" s="487"/>
      <c r="E9" s="480" t="s">
        <v>478</v>
      </c>
      <c r="F9" s="480"/>
      <c r="G9" s="488" t="s">
        <v>479</v>
      </c>
      <c r="H9" s="488"/>
      <c r="I9" s="489" t="s">
        <v>407</v>
      </c>
      <c r="J9" s="489"/>
      <c r="K9" s="476" t="s">
        <v>226</v>
      </c>
      <c r="L9" s="476"/>
      <c r="M9" s="100"/>
    </row>
    <row r="10" spans="1:13" x14ac:dyDescent="0.4">
      <c r="A10" s="98"/>
      <c r="B10" s="161" t="s">
        <v>399</v>
      </c>
      <c r="C10" s="104" t="s">
        <v>384</v>
      </c>
      <c r="D10" s="104" t="s">
        <v>217</v>
      </c>
      <c r="E10" s="145" t="s">
        <v>384</v>
      </c>
      <c r="F10" s="145" t="s">
        <v>217</v>
      </c>
      <c r="G10" s="116" t="s">
        <v>384</v>
      </c>
      <c r="H10" s="116" t="s">
        <v>217</v>
      </c>
      <c r="I10" s="117" t="s">
        <v>384</v>
      </c>
      <c r="J10" s="117" t="s">
        <v>217</v>
      </c>
      <c r="K10" s="150" t="s">
        <v>384</v>
      </c>
      <c r="L10" s="150" t="s">
        <v>217</v>
      </c>
      <c r="M10" s="100"/>
    </row>
    <row r="11" spans="1:13" x14ac:dyDescent="0.4">
      <c r="A11" s="14"/>
      <c r="B11" s="146" t="s">
        <v>480</v>
      </c>
      <c r="C11" s="111">
        <v>23490</v>
      </c>
      <c r="D11" s="169">
        <v>68.543915961482341</v>
      </c>
      <c r="E11" s="67">
        <v>9555</v>
      </c>
      <c r="F11" s="133">
        <v>27.881529034140648</v>
      </c>
      <c r="G11" s="120">
        <v>1065</v>
      </c>
      <c r="H11" s="173">
        <v>3.1076743507440909</v>
      </c>
      <c r="I11" s="120">
        <v>160</v>
      </c>
      <c r="J11" s="173">
        <v>0.46688065363291509</v>
      </c>
      <c r="K11" s="178">
        <v>34270</v>
      </c>
      <c r="L11" s="179">
        <v>100</v>
      </c>
      <c r="M11" s="97"/>
    </row>
    <row r="12" spans="1:13" ht="17.399999999999999" x14ac:dyDescent="0.4">
      <c r="A12" s="14"/>
      <c r="B12" s="202" t="s">
        <v>481</v>
      </c>
      <c r="C12" s="243">
        <v>79</v>
      </c>
      <c r="D12" s="244">
        <v>0.33631332481907195</v>
      </c>
      <c r="E12" s="135">
        <v>261</v>
      </c>
      <c r="F12" s="245">
        <v>2.7315541601255888</v>
      </c>
      <c r="G12" s="246">
        <v>406</v>
      </c>
      <c r="H12" s="247">
        <v>38.122065727699528</v>
      </c>
      <c r="I12" s="246">
        <v>2</v>
      </c>
      <c r="J12" s="247">
        <v>1.25</v>
      </c>
      <c r="K12" s="178">
        <v>748</v>
      </c>
      <c r="L12" s="179">
        <v>2.1826670557338779</v>
      </c>
      <c r="M12" s="97"/>
    </row>
    <row r="13" spans="1:13" x14ac:dyDescent="0.4">
      <c r="A13" s="14"/>
      <c r="B13" s="146" t="s">
        <v>482</v>
      </c>
      <c r="C13" s="111">
        <v>33878</v>
      </c>
      <c r="D13" s="169">
        <v>77.880459770114939</v>
      </c>
      <c r="E13" s="67">
        <v>8657</v>
      </c>
      <c r="F13" s="133">
        <v>19.901149425287358</v>
      </c>
      <c r="G13" s="120">
        <v>827</v>
      </c>
      <c r="H13" s="173">
        <v>1.9011494252873564</v>
      </c>
      <c r="I13" s="120">
        <v>138</v>
      </c>
      <c r="J13" s="173">
        <v>0.31724137931034485</v>
      </c>
      <c r="K13" s="178">
        <v>43500</v>
      </c>
      <c r="L13" s="179">
        <v>100</v>
      </c>
      <c r="M13" s="97"/>
    </row>
    <row r="14" spans="1:13" ht="17.399999999999999" x14ac:dyDescent="0.4">
      <c r="A14" s="14"/>
      <c r="B14" s="202" t="s">
        <v>481</v>
      </c>
      <c r="C14" s="243">
        <v>69</v>
      </c>
      <c r="D14" s="244">
        <v>0.20367199952771711</v>
      </c>
      <c r="E14" s="135">
        <v>154</v>
      </c>
      <c r="F14" s="245">
        <v>1.7789072426937738</v>
      </c>
      <c r="G14" s="246">
        <v>317</v>
      </c>
      <c r="H14" s="247">
        <v>38.331318016928655</v>
      </c>
      <c r="I14" s="246">
        <v>0</v>
      </c>
      <c r="J14" s="247">
        <v>0</v>
      </c>
      <c r="K14" s="178">
        <v>540</v>
      </c>
      <c r="L14" s="179">
        <v>1.2413793103448276</v>
      </c>
      <c r="M14" s="97"/>
    </row>
    <row r="15" spans="1:13" x14ac:dyDescent="0.4">
      <c r="A15" s="14"/>
      <c r="B15" s="223" t="s">
        <v>483</v>
      </c>
      <c r="C15" s="164">
        <v>57373</v>
      </c>
      <c r="D15" s="241">
        <v>73.764126563725426</v>
      </c>
      <c r="E15" s="68">
        <v>18216</v>
      </c>
      <c r="F15" s="172">
        <v>23.420203396803764</v>
      </c>
      <c r="G15" s="166">
        <v>1892</v>
      </c>
      <c r="H15" s="175">
        <v>2.4325332030496662</v>
      </c>
      <c r="I15" s="166">
        <v>298</v>
      </c>
      <c r="J15" s="175">
        <v>0.38313683642114194</v>
      </c>
      <c r="K15" s="168">
        <v>77779</v>
      </c>
      <c r="L15" s="174">
        <v>100.00000000000001</v>
      </c>
      <c r="M15" s="97"/>
    </row>
    <row r="16" spans="1:13" ht="17.399999999999999" x14ac:dyDescent="0.4">
      <c r="A16" s="14"/>
      <c r="B16" s="242" t="s">
        <v>484</v>
      </c>
      <c r="C16" s="248">
        <v>149</v>
      </c>
      <c r="D16" s="249">
        <v>0.25970404197096197</v>
      </c>
      <c r="E16" s="250">
        <v>415</v>
      </c>
      <c r="F16" s="251">
        <v>2.2782169521299958</v>
      </c>
      <c r="G16" s="252">
        <v>723</v>
      </c>
      <c r="H16" s="253">
        <v>38.213530655391118</v>
      </c>
      <c r="I16" s="254">
        <v>2</v>
      </c>
      <c r="J16" s="255">
        <v>0.67114093959731547</v>
      </c>
      <c r="K16" s="168">
        <v>1289</v>
      </c>
      <c r="L16" s="174">
        <v>1.6572596716337316</v>
      </c>
      <c r="M16" s="97"/>
    </row>
    <row r="17" spans="1:13" x14ac:dyDescent="0.4">
      <c r="A17" s="14"/>
      <c r="B17" s="101"/>
      <c r="C17" s="107"/>
      <c r="D17" s="139"/>
      <c r="E17" s="108"/>
      <c r="F17" s="140"/>
      <c r="G17" s="50"/>
      <c r="H17" s="141"/>
      <c r="I17" s="119"/>
      <c r="J17" s="142"/>
      <c r="K17" s="16"/>
      <c r="L17" s="141"/>
      <c r="M17" s="97"/>
    </row>
    <row r="18" spans="1:13" x14ac:dyDescent="0.4">
      <c r="A18" s="14"/>
      <c r="B18" s="97" t="s">
        <v>485</v>
      </c>
      <c r="C18" s="107"/>
      <c r="D18" s="139"/>
      <c r="E18" s="114"/>
      <c r="F18" s="141"/>
      <c r="G18" s="50"/>
      <c r="H18" s="141"/>
      <c r="I18" s="119"/>
      <c r="J18" s="142"/>
      <c r="K18" s="16"/>
      <c r="L18" s="141"/>
      <c r="M18" s="97"/>
    </row>
    <row r="19" spans="1:13" x14ac:dyDescent="0.4">
      <c r="A19" s="14"/>
      <c r="B19" s="97" t="s">
        <v>486</v>
      </c>
      <c r="C19" s="108"/>
      <c r="D19" s="140"/>
      <c r="E19" s="114"/>
      <c r="F19" s="141"/>
      <c r="G19" s="50"/>
      <c r="H19" s="141"/>
      <c r="I19" s="50"/>
      <c r="J19" s="141"/>
      <c r="K19" s="16"/>
      <c r="L19" s="141"/>
      <c r="M19" s="97"/>
    </row>
    <row r="20" spans="1:13" x14ac:dyDescent="0.4">
      <c r="A20" s="41"/>
      <c r="B20" s="97"/>
      <c r="C20" s="108"/>
      <c r="D20" s="140"/>
      <c r="E20" s="114"/>
      <c r="F20" s="141"/>
      <c r="G20" s="50"/>
      <c r="H20" s="141"/>
      <c r="I20" s="50"/>
      <c r="J20" s="141"/>
      <c r="K20" s="16"/>
      <c r="L20" s="141"/>
      <c r="M20" s="97"/>
    </row>
  </sheetData>
  <mergeCells count="5">
    <mergeCell ref="C9:D9"/>
    <mergeCell ref="E9:F9"/>
    <mergeCell ref="G9:H9"/>
    <mergeCell ref="I9:J9"/>
    <mergeCell ref="K9:L9"/>
  </mergeCells>
  <hyperlinks>
    <hyperlink ref="A1" location="Index!A1" display="Back to Index" xr:uid="{CB9862E8-5F65-41A8-A29F-503A5A2E59F1}"/>
  </hyperlinks>
  <pageMargins left="0.7" right="0.7" top="0.75" bottom="0.75" header="0.3" footer="0.3"/>
  <pageSetup paperSize="9" orientation="portrait" r:id="rId1"/>
  <headerFooter>
    <oddFooter>&amp;C&amp;1#&amp;"Arial Black"&amp;10&amp;K000000OFFICIAL</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6FBF-E4B6-4B91-B4D5-7523AE48CE29}">
  <dimension ref="A1:H18"/>
  <sheetViews>
    <sheetView zoomScaleNormal="100" workbookViewId="0"/>
  </sheetViews>
  <sheetFormatPr defaultColWidth="8.61328125" defaultRowHeight="16.8" x14ac:dyDescent="0.4"/>
  <cols>
    <col min="1" max="1" width="12.61328125" style="3" customWidth="1"/>
    <col min="2" max="2" width="19.61328125" style="3" customWidth="1"/>
    <col min="3"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487</v>
      </c>
      <c r="C7" s="27"/>
      <c r="D7" s="17"/>
      <c r="E7" s="16"/>
      <c r="F7" s="31"/>
      <c r="G7" s="31"/>
      <c r="H7" s="31"/>
    </row>
    <row r="8" spans="1:8" x14ac:dyDescent="0.4">
      <c r="A8" s="31"/>
      <c r="B8" s="10"/>
      <c r="C8" s="16"/>
      <c r="D8" s="17"/>
      <c r="E8" s="16"/>
      <c r="F8" s="31"/>
      <c r="G8" s="31"/>
      <c r="H8" s="31"/>
    </row>
    <row r="9" spans="1:8" x14ac:dyDescent="0.4">
      <c r="A9" s="31"/>
      <c r="B9" s="21" t="s">
        <v>488</v>
      </c>
      <c r="C9" s="55" t="s">
        <v>203</v>
      </c>
      <c r="D9" s="55" t="s">
        <v>217</v>
      </c>
      <c r="E9" s="23"/>
      <c r="F9" s="23"/>
      <c r="G9" s="23"/>
      <c r="H9" s="23"/>
    </row>
    <row r="10" spans="1:8" x14ac:dyDescent="0.4">
      <c r="A10" s="31"/>
      <c r="B10" s="37" t="s">
        <v>489</v>
      </c>
      <c r="C10" s="54">
        <v>149</v>
      </c>
      <c r="D10" s="61">
        <v>0.3</v>
      </c>
      <c r="E10" s="23"/>
      <c r="F10" s="23"/>
      <c r="G10" s="23"/>
      <c r="H10" s="23"/>
    </row>
    <row r="11" spans="1:8" x14ac:dyDescent="0.4">
      <c r="A11" s="31"/>
      <c r="B11" s="37" t="s">
        <v>490</v>
      </c>
      <c r="C11" s="54">
        <v>415</v>
      </c>
      <c r="D11" s="61">
        <v>2.2999999999999998</v>
      </c>
      <c r="E11" s="23"/>
      <c r="F11" s="23"/>
      <c r="G11" s="23"/>
      <c r="H11" s="23"/>
    </row>
    <row r="12" spans="1:8" x14ac:dyDescent="0.4">
      <c r="A12" s="31"/>
      <c r="B12" s="37" t="s">
        <v>491</v>
      </c>
      <c r="C12" s="54">
        <v>723</v>
      </c>
      <c r="D12" s="61">
        <v>38.200000000000003</v>
      </c>
      <c r="E12" s="54"/>
      <c r="F12" s="54"/>
      <c r="G12" s="54"/>
      <c r="H12" s="54"/>
    </row>
    <row r="13" spans="1:8" x14ac:dyDescent="0.4">
      <c r="A13" s="31"/>
      <c r="B13" s="37" t="s">
        <v>379</v>
      </c>
      <c r="C13" s="54">
        <v>2</v>
      </c>
      <c r="D13" s="61">
        <v>0.7</v>
      </c>
      <c r="E13" s="54"/>
      <c r="F13" s="54"/>
      <c r="G13" s="54"/>
      <c r="H13" s="54"/>
    </row>
    <row r="14" spans="1:8" x14ac:dyDescent="0.4">
      <c r="A14" s="31"/>
      <c r="B14" s="59" t="s">
        <v>226</v>
      </c>
      <c r="C14" s="60">
        <v>1289</v>
      </c>
      <c r="D14" s="40">
        <v>1.7</v>
      </c>
      <c r="E14" s="160"/>
      <c r="F14" s="160"/>
      <c r="G14" s="160"/>
      <c r="H14" s="122"/>
    </row>
    <row r="15" spans="1:8" x14ac:dyDescent="0.4">
      <c r="A15" s="31"/>
      <c r="B15" s="200"/>
      <c r="C15" s="160"/>
      <c r="D15" s="282"/>
      <c r="E15" s="160"/>
      <c r="F15" s="160"/>
      <c r="G15" s="160"/>
      <c r="H15" s="122"/>
    </row>
    <row r="16" spans="1:8" x14ac:dyDescent="0.4">
      <c r="A16" s="31"/>
      <c r="B16" s="201"/>
      <c r="C16" s="56"/>
      <c r="D16" s="18"/>
      <c r="E16" s="8"/>
      <c r="F16" s="6"/>
      <c r="G16" s="6"/>
      <c r="H16" s="6"/>
    </row>
    <row r="17" spans="1:8" x14ac:dyDescent="0.4">
      <c r="A17" s="31"/>
      <c r="B17" s="401"/>
      <c r="C17" s="18"/>
      <c r="D17" s="18"/>
      <c r="E17" s="8"/>
      <c r="F17" s="6"/>
      <c r="G17" s="6"/>
      <c r="H17" s="6"/>
    </row>
    <row r="18" spans="1:8" x14ac:dyDescent="0.4">
      <c r="A18" s="31"/>
      <c r="B18" s="401"/>
      <c r="C18" s="18"/>
      <c r="D18" s="18"/>
      <c r="E18" s="8"/>
      <c r="F18" s="6"/>
      <c r="G18" s="6"/>
      <c r="H18" s="6"/>
    </row>
  </sheetData>
  <hyperlinks>
    <hyperlink ref="A1" location="Index!A1" display="Back to Index" xr:uid="{DEE3F34A-E2CB-4392-8CE4-91537B5A9532}"/>
  </hyperlinks>
  <pageMargins left="0.7" right="0.7" top="0.75" bottom="0.75" header="0.3" footer="0.3"/>
  <pageSetup paperSize="9" orientation="portrait" r:id="rId1"/>
  <headerFooter>
    <oddFooter>&amp;C&amp;1#&amp;"Arial Black"&amp;10&amp;K000000OFFICIAL</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1C82A-4978-4675-AB3E-8193005CBAF7}">
  <dimension ref="A1:H18"/>
  <sheetViews>
    <sheetView zoomScaleNormal="100" workbookViewId="0"/>
  </sheetViews>
  <sheetFormatPr defaultColWidth="8.61328125" defaultRowHeight="16.8" x14ac:dyDescent="0.4"/>
  <cols>
    <col min="1" max="1" width="12.61328125" style="3" customWidth="1"/>
    <col min="2" max="2" width="26.07421875" style="3" customWidth="1"/>
    <col min="3"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492</v>
      </c>
      <c r="C7" s="27"/>
      <c r="D7" s="17"/>
      <c r="E7" s="16"/>
      <c r="F7" s="31"/>
      <c r="G7" s="31"/>
      <c r="H7" s="31"/>
    </row>
    <row r="8" spans="1:8" x14ac:dyDescent="0.4">
      <c r="A8" s="31"/>
      <c r="B8" s="10"/>
      <c r="C8" s="16"/>
      <c r="D8" s="17"/>
      <c r="E8" s="16"/>
      <c r="F8" s="31"/>
      <c r="G8" s="31"/>
      <c r="H8" s="31"/>
    </row>
    <row r="9" spans="1:8" x14ac:dyDescent="0.4">
      <c r="A9" s="31"/>
      <c r="B9" s="21" t="s">
        <v>446</v>
      </c>
      <c r="C9" s="55" t="s">
        <v>203</v>
      </c>
      <c r="D9" s="55" t="s">
        <v>217</v>
      </c>
      <c r="E9" s="23"/>
      <c r="F9" s="23"/>
      <c r="G9" s="23"/>
      <c r="H9" s="23"/>
    </row>
    <row r="10" spans="1:8" x14ac:dyDescent="0.4">
      <c r="A10" s="31"/>
      <c r="B10" s="37" t="s">
        <v>493</v>
      </c>
      <c r="C10" s="54">
        <v>428</v>
      </c>
      <c r="D10" s="61">
        <v>1.2</v>
      </c>
      <c r="E10" s="23"/>
      <c r="F10" s="23"/>
      <c r="G10" s="23"/>
      <c r="H10" s="23"/>
    </row>
    <row r="11" spans="1:8" x14ac:dyDescent="0.4">
      <c r="A11" s="31"/>
      <c r="B11" s="37" t="s">
        <v>494</v>
      </c>
      <c r="C11" s="54">
        <v>463</v>
      </c>
      <c r="D11" s="61">
        <v>3.8</v>
      </c>
      <c r="E11" s="23"/>
      <c r="F11" s="23"/>
      <c r="G11" s="23"/>
      <c r="H11" s="23"/>
    </row>
    <row r="12" spans="1:8" x14ac:dyDescent="0.4">
      <c r="A12" s="31"/>
      <c r="B12" s="37" t="s">
        <v>495</v>
      </c>
      <c r="C12" s="54">
        <v>396</v>
      </c>
      <c r="D12" s="61">
        <v>1.4</v>
      </c>
      <c r="E12" s="54"/>
      <c r="F12" s="54"/>
      <c r="G12" s="54"/>
      <c r="H12" s="54"/>
    </row>
    <row r="13" spans="1:8" x14ac:dyDescent="0.4">
      <c r="A13" s="31"/>
      <c r="B13" s="37" t="s">
        <v>379</v>
      </c>
      <c r="C13" s="54">
        <v>2</v>
      </c>
      <c r="D13" s="61">
        <v>40</v>
      </c>
      <c r="E13" s="54"/>
      <c r="F13" s="54"/>
      <c r="G13" s="54"/>
      <c r="H13" s="54"/>
    </row>
    <row r="14" spans="1:8" x14ac:dyDescent="0.4">
      <c r="A14" s="31"/>
      <c r="B14" s="59" t="s">
        <v>226</v>
      </c>
      <c r="C14" s="60">
        <v>1289</v>
      </c>
      <c r="D14" s="40">
        <v>1.7</v>
      </c>
      <c r="E14" s="160"/>
      <c r="F14" s="160"/>
      <c r="G14" s="160"/>
      <c r="H14" s="122"/>
    </row>
    <row r="15" spans="1:8" x14ac:dyDescent="0.4">
      <c r="A15" s="31"/>
      <c r="B15" s="200"/>
      <c r="C15" s="160"/>
      <c r="D15" s="282"/>
      <c r="E15" s="160"/>
      <c r="F15" s="160"/>
      <c r="G15" s="160"/>
      <c r="H15" s="122"/>
    </row>
    <row r="16" spans="1:8" x14ac:dyDescent="0.4">
      <c r="A16" s="31"/>
      <c r="B16" s="201"/>
      <c r="C16" s="56"/>
      <c r="D16" s="18"/>
      <c r="E16" s="8"/>
      <c r="F16" s="6"/>
      <c r="G16" s="6"/>
      <c r="H16" s="6"/>
    </row>
    <row r="17" spans="1:8" x14ac:dyDescent="0.4">
      <c r="A17" s="31"/>
      <c r="B17" s="401"/>
      <c r="C17" s="18"/>
      <c r="D17" s="18"/>
      <c r="E17" s="8"/>
      <c r="F17" s="6"/>
      <c r="G17" s="6"/>
      <c r="H17" s="6"/>
    </row>
    <row r="18" spans="1:8" x14ac:dyDescent="0.4">
      <c r="A18" s="31"/>
      <c r="B18" s="401"/>
      <c r="C18" s="18"/>
      <c r="D18" s="18"/>
      <c r="E18" s="8"/>
      <c r="F18" s="6"/>
      <c r="G18" s="6"/>
      <c r="H18" s="6"/>
    </row>
  </sheetData>
  <hyperlinks>
    <hyperlink ref="A1" location="Index!A1" display="Back to Index" xr:uid="{4F9A4B17-8295-4291-8156-E66D5B42B6C3}"/>
  </hyperlinks>
  <pageMargins left="0.7" right="0.7" top="0.75" bottom="0.75" header="0.3" footer="0.3"/>
  <pageSetup paperSize="9" orientation="portrait" r:id="rId1"/>
  <headerFooter>
    <oddFooter>&amp;C&amp;1#&amp;"Arial Black"&amp;10&amp;K000000OFFICIAL</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C4AB-32C5-453D-B55A-5AB0B8AF645E}">
  <sheetPr codeName="Sheet47"/>
  <dimension ref="A1:G17"/>
  <sheetViews>
    <sheetView zoomScaleNormal="100" workbookViewId="0"/>
  </sheetViews>
  <sheetFormatPr defaultColWidth="8.61328125" defaultRowHeight="16.8" x14ac:dyDescent="0.4"/>
  <cols>
    <col min="1" max="1" width="12.61328125" style="3" customWidth="1"/>
    <col min="2" max="2" width="29.61328125" style="3" customWidth="1"/>
    <col min="3" max="13" width="10.921875" style="3" customWidth="1"/>
    <col min="14" max="16384" width="8.61328125" style="3"/>
  </cols>
  <sheetData>
    <row r="1" spans="1:7" x14ac:dyDescent="0.4">
      <c r="A1" s="4" t="s">
        <v>154</v>
      </c>
      <c r="B1" s="28"/>
      <c r="C1" s="28"/>
      <c r="D1" s="28"/>
      <c r="E1" s="2"/>
      <c r="F1" s="2"/>
      <c r="G1" s="2"/>
    </row>
    <row r="2" spans="1:7" x14ac:dyDescent="0.4">
      <c r="A2" s="1"/>
      <c r="B2" s="28"/>
      <c r="C2" s="28"/>
      <c r="D2" s="28"/>
      <c r="E2" s="2"/>
      <c r="F2" s="2"/>
      <c r="G2" s="2"/>
    </row>
    <row r="3" spans="1:7" x14ac:dyDescent="0.4">
      <c r="A3" s="1"/>
      <c r="B3" s="28"/>
      <c r="C3" s="28"/>
      <c r="D3" s="28"/>
      <c r="E3" s="2"/>
      <c r="F3" s="2"/>
      <c r="G3" s="2"/>
    </row>
    <row r="4" spans="1:7" x14ac:dyDescent="0.4">
      <c r="A4" s="1"/>
      <c r="B4" s="29"/>
      <c r="C4" s="29"/>
      <c r="D4" s="29"/>
      <c r="E4" s="2"/>
      <c r="F4" s="2"/>
      <c r="G4" s="2"/>
    </row>
    <row r="5" spans="1:7" x14ac:dyDescent="0.4">
      <c r="A5" s="32"/>
      <c r="B5" s="33"/>
      <c r="C5" s="33"/>
      <c r="D5" s="33"/>
      <c r="E5" s="34"/>
      <c r="F5" s="34"/>
      <c r="G5" s="34"/>
    </row>
    <row r="6" spans="1:7" x14ac:dyDescent="0.4">
      <c r="A6" s="31"/>
      <c r="B6" s="31"/>
      <c r="C6" s="31"/>
      <c r="D6" s="31"/>
      <c r="E6" s="31"/>
      <c r="F6" s="31"/>
      <c r="G6" s="31"/>
    </row>
    <row r="7" spans="1:7" x14ac:dyDescent="0.4">
      <c r="A7" s="31"/>
      <c r="B7" s="10" t="s">
        <v>496</v>
      </c>
      <c r="C7" s="27"/>
      <c r="D7" s="17"/>
      <c r="E7" s="16"/>
      <c r="F7" s="31"/>
      <c r="G7" s="31"/>
    </row>
    <row r="8" spans="1:7" x14ac:dyDescent="0.4">
      <c r="A8" s="31"/>
      <c r="B8" s="10"/>
      <c r="C8" s="16"/>
      <c r="D8" s="17"/>
      <c r="E8" s="16"/>
      <c r="F8" s="31"/>
      <c r="G8" s="31"/>
    </row>
    <row r="9" spans="1:7" x14ac:dyDescent="0.4">
      <c r="A9" s="31"/>
      <c r="B9" s="23"/>
      <c r="C9" s="55" t="s">
        <v>203</v>
      </c>
      <c r="D9" s="55" t="s">
        <v>217</v>
      </c>
      <c r="E9" s="23"/>
      <c r="F9" s="23"/>
      <c r="G9" s="23"/>
    </row>
    <row r="10" spans="1:7" x14ac:dyDescent="0.4">
      <c r="A10" s="31"/>
      <c r="B10" s="438" t="s">
        <v>497</v>
      </c>
      <c r="C10" s="54">
        <v>76450</v>
      </c>
      <c r="D10" s="61">
        <v>98.3</v>
      </c>
      <c r="E10" s="54"/>
      <c r="F10" s="54"/>
      <c r="G10" s="54"/>
    </row>
    <row r="11" spans="1:7" x14ac:dyDescent="0.4">
      <c r="A11" s="31"/>
      <c r="B11" s="37" t="s">
        <v>498</v>
      </c>
      <c r="C11" s="54">
        <v>1268</v>
      </c>
      <c r="D11" s="61">
        <v>1.6</v>
      </c>
      <c r="E11" s="54"/>
      <c r="F11" s="54"/>
      <c r="G11" s="54"/>
    </row>
    <row r="12" spans="1:7" x14ac:dyDescent="0.4">
      <c r="A12" s="31"/>
      <c r="B12" s="37" t="s">
        <v>407</v>
      </c>
      <c r="C12" s="54">
        <v>61</v>
      </c>
      <c r="D12" s="61">
        <v>0.1</v>
      </c>
      <c r="E12" s="54"/>
      <c r="F12" s="54"/>
      <c r="G12" s="54"/>
    </row>
    <row r="13" spans="1:7" x14ac:dyDescent="0.4">
      <c r="A13" s="31"/>
      <c r="B13" s="59" t="s">
        <v>226</v>
      </c>
      <c r="C13" s="60">
        <v>77779</v>
      </c>
      <c r="D13" s="40">
        <v>99.999999999999986</v>
      </c>
      <c r="E13" s="8"/>
      <c r="F13" s="6"/>
      <c r="G13" s="6"/>
    </row>
    <row r="14" spans="1:7" x14ac:dyDescent="0.4">
      <c r="A14" s="31"/>
      <c r="B14" s="48"/>
      <c r="C14" s="49"/>
      <c r="D14" s="25"/>
      <c r="E14" s="8"/>
      <c r="F14" s="6"/>
      <c r="G14" s="6"/>
    </row>
    <row r="15" spans="1:7" x14ac:dyDescent="0.4">
      <c r="A15" s="31"/>
      <c r="B15" s="160"/>
      <c r="C15" s="160"/>
      <c r="D15" s="160"/>
      <c r="E15" s="160"/>
      <c r="F15" s="160"/>
      <c r="G15" s="160"/>
    </row>
    <row r="16" spans="1:7" x14ac:dyDescent="0.4">
      <c r="A16" s="31"/>
      <c r="B16" s="160"/>
      <c r="C16" s="160"/>
      <c r="D16" s="160"/>
      <c r="E16" s="160"/>
      <c r="F16" s="160"/>
      <c r="G16" s="160"/>
    </row>
    <row r="17" spans="1:7" x14ac:dyDescent="0.4">
      <c r="A17" s="31"/>
      <c r="B17" s="401"/>
      <c r="C17" s="18"/>
      <c r="D17" s="18"/>
      <c r="E17" s="8"/>
      <c r="F17" s="6"/>
      <c r="G17" s="6"/>
    </row>
  </sheetData>
  <hyperlinks>
    <hyperlink ref="A1" location="Index!A1" display="Back to Index" xr:uid="{42071C76-CA14-45F9-A7BD-4B75AAD212E0}"/>
  </hyperlinks>
  <pageMargins left="0.7" right="0.7" top="0.75" bottom="0.75" header="0.3" footer="0.3"/>
  <pageSetup paperSize="9" orientation="portrait" r:id="rId1"/>
  <headerFooter>
    <oddFooter>&amp;C&amp;1#&amp;"Arial Black"&amp;10&amp;K000000OFFICIAL</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3B4C-3785-45ED-A1CE-B8809D64B74A}">
  <sheetPr codeName="Sheet48"/>
  <dimension ref="A1:H18"/>
  <sheetViews>
    <sheetView zoomScaleNormal="100" workbookViewId="0"/>
  </sheetViews>
  <sheetFormatPr defaultColWidth="8.61328125" defaultRowHeight="16.8" x14ac:dyDescent="0.4"/>
  <cols>
    <col min="1" max="1" width="12.61328125" style="3" customWidth="1"/>
    <col min="2" max="2" width="43.4609375" style="3" customWidth="1"/>
    <col min="3"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733</v>
      </c>
      <c r="C7" s="27"/>
      <c r="D7" s="17"/>
      <c r="E7" s="16"/>
      <c r="F7" s="31"/>
      <c r="G7" s="31"/>
      <c r="H7" s="31"/>
    </row>
    <row r="8" spans="1:8" x14ac:dyDescent="0.4">
      <c r="A8" s="31"/>
      <c r="B8" s="10"/>
      <c r="C8" s="16"/>
      <c r="D8" s="17"/>
      <c r="E8" s="16"/>
      <c r="F8" s="31"/>
      <c r="G8" s="31"/>
      <c r="H8" s="31"/>
    </row>
    <row r="9" spans="1:8" ht="34.200000000000003" customHeight="1" x14ac:dyDescent="0.4">
      <c r="A9" s="31"/>
      <c r="B9" s="10"/>
      <c r="C9" s="496" t="s">
        <v>731</v>
      </c>
      <c r="D9" s="496"/>
      <c r="E9" s="480" t="s">
        <v>732</v>
      </c>
      <c r="F9" s="480"/>
      <c r="G9" s="31"/>
      <c r="H9" s="31"/>
    </row>
    <row r="10" spans="1:8" x14ac:dyDescent="0.4">
      <c r="A10" s="31"/>
      <c r="B10" s="23"/>
      <c r="C10" s="55" t="s">
        <v>203</v>
      </c>
      <c r="D10" s="55" t="s">
        <v>217</v>
      </c>
      <c r="E10" s="55" t="s">
        <v>203</v>
      </c>
      <c r="F10" s="55" t="s">
        <v>217</v>
      </c>
      <c r="G10" s="23"/>
      <c r="H10" s="23"/>
    </row>
    <row r="11" spans="1:8" x14ac:dyDescent="0.4">
      <c r="A11" s="31"/>
      <c r="B11" s="438" t="s">
        <v>499</v>
      </c>
      <c r="C11" s="54">
        <v>73859</v>
      </c>
      <c r="D11" s="61">
        <v>95.3</v>
      </c>
      <c r="E11" s="54">
        <v>69025</v>
      </c>
      <c r="F11" s="61">
        <v>95.9</v>
      </c>
      <c r="G11" s="54"/>
      <c r="H11" s="54"/>
    </row>
    <row r="12" spans="1:8" x14ac:dyDescent="0.4">
      <c r="A12" s="31"/>
      <c r="B12" s="37" t="s">
        <v>500</v>
      </c>
      <c r="C12" s="54">
        <v>3542</v>
      </c>
      <c r="D12" s="61">
        <v>4.5999999999999996</v>
      </c>
      <c r="E12" s="54">
        <v>2939</v>
      </c>
      <c r="F12" s="61">
        <v>4.0999999999999996</v>
      </c>
      <c r="G12" s="54"/>
      <c r="H12" s="54"/>
    </row>
    <row r="13" spans="1:8" x14ac:dyDescent="0.4">
      <c r="A13" s="31"/>
      <c r="B13" s="37" t="s">
        <v>225</v>
      </c>
      <c r="C13" s="54">
        <v>73</v>
      </c>
      <c r="D13" s="61">
        <v>0.1</v>
      </c>
      <c r="E13" s="54">
        <v>39</v>
      </c>
      <c r="F13" s="61">
        <v>0.1</v>
      </c>
      <c r="G13" s="54"/>
      <c r="H13" s="54"/>
    </row>
    <row r="14" spans="1:8" x14ac:dyDescent="0.4">
      <c r="A14" s="31"/>
      <c r="B14" s="59" t="s">
        <v>226</v>
      </c>
      <c r="C14" s="60">
        <v>77474</v>
      </c>
      <c r="D14" s="260">
        <v>99.999999999999986</v>
      </c>
      <c r="E14" s="60">
        <v>72003</v>
      </c>
      <c r="F14" s="260">
        <v>100</v>
      </c>
      <c r="G14" s="6"/>
      <c r="H14" s="6"/>
    </row>
    <row r="15" spans="1:8" x14ac:dyDescent="0.4">
      <c r="A15" s="31"/>
      <c r="B15" s="48"/>
      <c r="C15" s="49"/>
      <c r="D15" s="25"/>
      <c r="E15" s="8"/>
      <c r="F15" s="6"/>
      <c r="G15" s="6"/>
      <c r="H15" s="6"/>
    </row>
    <row r="16" spans="1:8" x14ac:dyDescent="0.4">
      <c r="A16" s="31"/>
      <c r="B16" s="160"/>
      <c r="C16" s="160"/>
      <c r="D16" s="160"/>
      <c r="E16" s="160"/>
      <c r="F16" s="160"/>
      <c r="G16" s="160"/>
      <c r="H16" s="122"/>
    </row>
    <row r="17" spans="1:8" x14ac:dyDescent="0.4">
      <c r="A17" s="31"/>
      <c r="B17" s="160"/>
      <c r="C17" s="160"/>
      <c r="D17" s="160"/>
      <c r="E17" s="160"/>
      <c r="F17" s="160"/>
      <c r="G17" s="160"/>
      <c r="H17" s="122"/>
    </row>
    <row r="18" spans="1:8" x14ac:dyDescent="0.4">
      <c r="A18" s="31"/>
      <c r="B18" s="401"/>
      <c r="C18" s="18"/>
      <c r="D18" s="18"/>
      <c r="E18" s="8"/>
      <c r="F18" s="6"/>
      <c r="G18" s="6"/>
      <c r="H18" s="6"/>
    </row>
  </sheetData>
  <mergeCells count="2">
    <mergeCell ref="C9:D9"/>
    <mergeCell ref="E9:F9"/>
  </mergeCells>
  <hyperlinks>
    <hyperlink ref="A1" location="Index!A1" display="Back to Index" xr:uid="{8924C6F9-F62A-4EA8-BDA8-9D78B25BB3A5}"/>
  </hyperlinks>
  <pageMargins left="0.7" right="0.7" top="0.75" bottom="0.75" header="0.3" footer="0.3"/>
  <pageSetup paperSize="9" orientation="portrait" r:id="rId1"/>
  <headerFooter>
    <oddFooter>&amp;C&amp;1#&amp;"Arial Black"&amp;10&amp;K000000OFFICIAL</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E2DE-E6CF-464E-8CC9-EB43BB83915E}">
  <sheetPr codeName="Sheet49"/>
  <dimension ref="A1:I21"/>
  <sheetViews>
    <sheetView zoomScaleNormal="100" workbookViewId="0"/>
  </sheetViews>
  <sheetFormatPr defaultColWidth="8.61328125" defaultRowHeight="16.8" x14ac:dyDescent="0.4"/>
  <cols>
    <col min="1" max="1" width="8.61328125" style="3"/>
    <col min="2" max="2" width="26.921875" style="3" customWidth="1"/>
    <col min="3" max="8" width="9.61328125" style="3" customWidth="1"/>
    <col min="9" max="16384" width="8.61328125" style="3"/>
  </cols>
  <sheetData>
    <row r="1" spans="1:9" x14ac:dyDescent="0.4">
      <c r="A1" s="4" t="s">
        <v>154</v>
      </c>
      <c r="B1" s="28"/>
      <c r="C1" s="28"/>
      <c r="D1" s="28"/>
      <c r="E1" s="2"/>
      <c r="F1" s="2"/>
      <c r="G1" s="41"/>
      <c r="H1" s="41"/>
      <c r="I1" s="2"/>
    </row>
    <row r="2" spans="1:9" x14ac:dyDescent="0.4">
      <c r="A2" s="1"/>
      <c r="B2" s="28"/>
      <c r="C2" s="28"/>
      <c r="D2" s="28"/>
      <c r="E2" s="2"/>
      <c r="F2" s="2"/>
      <c r="G2" s="41"/>
      <c r="H2" s="41"/>
      <c r="I2" s="2"/>
    </row>
    <row r="3" spans="1:9" x14ac:dyDescent="0.4">
      <c r="A3" s="1"/>
      <c r="B3" s="28"/>
      <c r="C3" s="28"/>
      <c r="D3" s="28"/>
      <c r="E3" s="2"/>
      <c r="F3" s="2"/>
      <c r="G3" s="41"/>
      <c r="H3" s="41"/>
      <c r="I3" s="2"/>
    </row>
    <row r="4" spans="1:9" x14ac:dyDescent="0.4">
      <c r="A4" s="1"/>
      <c r="B4" s="29"/>
      <c r="C4" s="29"/>
      <c r="D4" s="29"/>
      <c r="E4" s="2"/>
      <c r="F4" s="2"/>
      <c r="G4" s="41"/>
      <c r="H4" s="41"/>
      <c r="I4" s="2"/>
    </row>
    <row r="5" spans="1:9" x14ac:dyDescent="0.4">
      <c r="A5" s="32"/>
      <c r="B5" s="33"/>
      <c r="C5" s="33"/>
      <c r="D5" s="33"/>
      <c r="E5" s="34"/>
      <c r="F5" s="34"/>
      <c r="G5" s="35"/>
      <c r="H5" s="35"/>
      <c r="I5" s="35"/>
    </row>
    <row r="6" spans="1:9" x14ac:dyDescent="0.4">
      <c r="A6" s="1"/>
      <c r="B6" s="29"/>
      <c r="C6" s="29"/>
      <c r="D6" s="29"/>
      <c r="E6" s="2"/>
      <c r="F6" s="2"/>
      <c r="G6" s="41"/>
      <c r="H6" s="41"/>
      <c r="I6" s="41"/>
    </row>
    <row r="7" spans="1:9" x14ac:dyDescent="0.4">
      <c r="A7" s="92"/>
      <c r="B7" s="93" t="s">
        <v>501</v>
      </c>
      <c r="C7" s="94"/>
      <c r="D7" s="95"/>
      <c r="E7" s="95"/>
      <c r="F7" s="95"/>
      <c r="G7" s="95"/>
      <c r="H7" s="95"/>
      <c r="I7" s="96"/>
    </row>
    <row r="8" spans="1:9" x14ac:dyDescent="0.4">
      <c r="A8" s="14"/>
      <c r="B8" s="97"/>
      <c r="C8" s="97"/>
      <c r="D8" s="97"/>
      <c r="E8" s="97"/>
      <c r="F8" s="97"/>
      <c r="G8" s="97"/>
      <c r="H8" s="97"/>
      <c r="I8" s="97"/>
    </row>
    <row r="9" spans="1:9" x14ac:dyDescent="0.4">
      <c r="A9" s="98"/>
      <c r="B9" s="99"/>
      <c r="C9" s="487" t="s">
        <v>502</v>
      </c>
      <c r="D9" s="487"/>
      <c r="E9" s="480" t="s">
        <v>503</v>
      </c>
      <c r="F9" s="480"/>
      <c r="G9" s="488" t="s">
        <v>504</v>
      </c>
      <c r="H9" s="488"/>
      <c r="I9" s="100"/>
    </row>
    <row r="10" spans="1:9" x14ac:dyDescent="0.4">
      <c r="A10" s="98"/>
      <c r="B10" s="161"/>
      <c r="C10" s="104" t="s">
        <v>384</v>
      </c>
      <c r="D10" s="104" t="s">
        <v>217</v>
      </c>
      <c r="E10" s="145" t="s">
        <v>384</v>
      </c>
      <c r="F10" s="145" t="s">
        <v>217</v>
      </c>
      <c r="G10" s="116" t="s">
        <v>384</v>
      </c>
      <c r="H10" s="116" t="s">
        <v>217</v>
      </c>
      <c r="I10" s="100"/>
    </row>
    <row r="11" spans="1:9" x14ac:dyDescent="0.4">
      <c r="A11" s="14"/>
      <c r="B11" s="146" t="s">
        <v>505</v>
      </c>
      <c r="C11" s="111">
        <v>20802</v>
      </c>
      <c r="D11" s="169">
        <v>30.005625513869056</v>
      </c>
      <c r="E11" s="67">
        <v>14761</v>
      </c>
      <c r="F11" s="133">
        <v>27.60665058258056</v>
      </c>
      <c r="G11" s="120">
        <v>6041</v>
      </c>
      <c r="H11" s="173">
        <v>38.55875406906236</v>
      </c>
      <c r="I11" s="97"/>
    </row>
    <row r="12" spans="1:9" x14ac:dyDescent="0.4">
      <c r="A12" s="14"/>
      <c r="B12" s="146" t="s">
        <v>506</v>
      </c>
      <c r="C12" s="111">
        <v>47979</v>
      </c>
      <c r="D12" s="169">
        <v>69.206802544463201</v>
      </c>
      <c r="E12" s="67">
        <v>38235</v>
      </c>
      <c r="F12" s="133">
        <v>71.508724681591204</v>
      </c>
      <c r="G12" s="120">
        <v>9553</v>
      </c>
      <c r="H12" s="173">
        <v>60.975298397906428</v>
      </c>
      <c r="I12" s="97"/>
    </row>
    <row r="13" spans="1:9" x14ac:dyDescent="0.4">
      <c r="A13" s="14"/>
      <c r="B13" s="162" t="s">
        <v>407</v>
      </c>
      <c r="C13" s="111">
        <v>585</v>
      </c>
      <c r="D13" s="170">
        <v>0.78757194166774847</v>
      </c>
      <c r="E13" s="67">
        <v>512</v>
      </c>
      <c r="F13" s="133">
        <v>1</v>
      </c>
      <c r="G13" s="115">
        <v>73</v>
      </c>
      <c r="H13" s="157">
        <v>0.46594753303121211</v>
      </c>
      <c r="I13" s="97"/>
    </row>
    <row r="14" spans="1:9" x14ac:dyDescent="0.4">
      <c r="A14" s="14"/>
      <c r="B14" s="163" t="s">
        <v>226</v>
      </c>
      <c r="C14" s="164">
        <v>69366</v>
      </c>
      <c r="D14" s="171">
        <v>100</v>
      </c>
      <c r="E14" s="68">
        <v>53508</v>
      </c>
      <c r="F14" s="171">
        <v>100</v>
      </c>
      <c r="G14" s="165">
        <v>15667</v>
      </c>
      <c r="H14" s="171">
        <v>100</v>
      </c>
      <c r="I14" s="97"/>
    </row>
    <row r="15" spans="1:9" x14ac:dyDescent="0.4">
      <c r="A15" s="14"/>
      <c r="B15" s="101"/>
      <c r="C15" s="107"/>
      <c r="D15" s="139"/>
      <c r="E15" s="441"/>
      <c r="F15" s="140"/>
      <c r="G15" s="50"/>
      <c r="H15" s="141"/>
      <c r="I15" s="97"/>
    </row>
    <row r="16" spans="1:9" x14ac:dyDescent="0.4">
      <c r="A16" s="14"/>
      <c r="B16" s="97" t="s">
        <v>734</v>
      </c>
      <c r="C16" s="107"/>
      <c r="D16" s="139"/>
      <c r="E16" s="114"/>
      <c r="F16" s="141"/>
      <c r="G16" s="50"/>
      <c r="H16" s="141"/>
      <c r="I16" s="97"/>
    </row>
    <row r="17" spans="1:9" x14ac:dyDescent="0.4">
      <c r="A17" s="14"/>
      <c r="B17" s="97"/>
      <c r="C17" s="108"/>
      <c r="D17" s="140"/>
      <c r="E17" s="114"/>
      <c r="F17" s="141"/>
      <c r="G17" s="50"/>
      <c r="H17" s="141"/>
      <c r="I17" s="97"/>
    </row>
    <row r="18" spans="1:9" x14ac:dyDescent="0.4">
      <c r="A18" s="41"/>
      <c r="B18" s="97"/>
      <c r="C18" s="108"/>
      <c r="D18" s="140"/>
      <c r="E18" s="114"/>
      <c r="F18" s="141"/>
      <c r="G18" s="50"/>
      <c r="H18" s="141"/>
      <c r="I18" s="97"/>
    </row>
    <row r="19" spans="1:9" x14ac:dyDescent="0.4">
      <c r="A19" s="41"/>
      <c r="B19" s="97"/>
      <c r="C19" s="109"/>
      <c r="D19" s="140"/>
      <c r="E19" s="114"/>
      <c r="F19" s="141"/>
      <c r="G19" s="50"/>
      <c r="H19" s="141"/>
      <c r="I19" s="97"/>
    </row>
    <row r="20" spans="1:9" x14ac:dyDescent="0.4">
      <c r="A20" s="41"/>
      <c r="B20" s="97"/>
      <c r="C20" s="102"/>
      <c r="D20" s="97"/>
      <c r="E20" s="113"/>
      <c r="F20" s="113"/>
      <c r="G20" s="113"/>
      <c r="H20" s="113"/>
      <c r="I20" s="97"/>
    </row>
    <row r="21" spans="1:9" x14ac:dyDescent="0.4">
      <c r="A21" s="41"/>
      <c r="B21" s="97"/>
      <c r="C21" s="103"/>
      <c r="D21" s="97"/>
      <c r="E21" s="97"/>
      <c r="F21" s="97"/>
      <c r="G21" s="97"/>
      <c r="H21" s="97"/>
      <c r="I21" s="97"/>
    </row>
  </sheetData>
  <mergeCells count="3">
    <mergeCell ref="C9:D9"/>
    <mergeCell ref="E9:F9"/>
    <mergeCell ref="G9:H9"/>
  </mergeCells>
  <hyperlinks>
    <hyperlink ref="A1" location="Index!A1" display="Back to Index" xr:uid="{80C729E2-3B56-4EE3-9E05-F820525D85DE}"/>
  </hyperlinks>
  <pageMargins left="0.7" right="0.7" top="0.75" bottom="0.75" header="0.3" footer="0.3"/>
  <pageSetup paperSize="9" orientation="portrait" r:id="rId1"/>
  <headerFooter>
    <oddFooter>&amp;C&amp;1#&amp;"Arial Black"&amp;10&amp;K000000OFFICIAL</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ABE22-F44C-4921-BBFF-8C50ADAD6A80}">
  <sheetPr codeName="Sheet50"/>
  <dimension ref="A1:L22"/>
  <sheetViews>
    <sheetView zoomScaleNormal="100" workbookViewId="0"/>
  </sheetViews>
  <sheetFormatPr defaultColWidth="8.61328125" defaultRowHeight="16.8" x14ac:dyDescent="0.4"/>
  <cols>
    <col min="1" max="1" width="8.61328125" style="3"/>
    <col min="2" max="2" width="30" style="3" customWidth="1"/>
    <col min="3" max="8" width="9.61328125" style="3" customWidth="1"/>
    <col min="9" max="11" width="8.61328125" style="3"/>
    <col min="12" max="12" width="23.07421875" style="3" customWidth="1"/>
    <col min="13" max="16384" width="8.61328125" style="3"/>
  </cols>
  <sheetData>
    <row r="1" spans="1:12" x14ac:dyDescent="0.4">
      <c r="A1" s="4" t="s">
        <v>154</v>
      </c>
      <c r="B1" s="28"/>
      <c r="C1" s="28"/>
      <c r="D1" s="28"/>
      <c r="E1" s="2"/>
      <c r="F1" s="2"/>
      <c r="G1" s="41"/>
      <c r="H1" s="41"/>
      <c r="I1" s="2"/>
      <c r="J1" s="2"/>
      <c r="K1" s="2"/>
      <c r="L1" s="2"/>
    </row>
    <row r="2" spans="1:12" x14ac:dyDescent="0.4">
      <c r="A2" s="1"/>
      <c r="B2" s="28"/>
      <c r="C2" s="28"/>
      <c r="D2" s="28"/>
      <c r="E2" s="2"/>
      <c r="F2" s="2"/>
      <c r="G2" s="41"/>
      <c r="H2" s="41"/>
      <c r="I2" s="2"/>
      <c r="J2" s="2"/>
      <c r="K2" s="2"/>
      <c r="L2" s="2"/>
    </row>
    <row r="3" spans="1:12" x14ac:dyDescent="0.4">
      <c r="A3" s="1"/>
      <c r="B3" s="28"/>
      <c r="C3" s="28"/>
      <c r="D3" s="28"/>
      <c r="E3" s="2"/>
      <c r="F3" s="2"/>
      <c r="G3" s="41"/>
      <c r="H3" s="41"/>
      <c r="I3" s="2"/>
      <c r="J3" s="2"/>
      <c r="K3" s="2"/>
      <c r="L3" s="2"/>
    </row>
    <row r="4" spans="1:12" x14ac:dyDescent="0.4">
      <c r="A4" s="1"/>
      <c r="B4" s="29"/>
      <c r="C4" s="29"/>
      <c r="D4" s="29"/>
      <c r="E4" s="2"/>
      <c r="F4" s="2"/>
      <c r="G4" s="41"/>
      <c r="H4" s="41"/>
      <c r="I4" s="2"/>
      <c r="J4" s="2"/>
      <c r="K4" s="2"/>
      <c r="L4" s="2"/>
    </row>
    <row r="5" spans="1:12" x14ac:dyDescent="0.4">
      <c r="A5" s="32"/>
      <c r="B5" s="33"/>
      <c r="C5" s="33"/>
      <c r="D5" s="33"/>
      <c r="E5" s="34"/>
      <c r="F5" s="34"/>
      <c r="G5" s="35"/>
      <c r="H5" s="35"/>
      <c r="I5" s="35"/>
      <c r="J5" s="35"/>
      <c r="K5" s="35"/>
      <c r="L5" s="35"/>
    </row>
    <row r="6" spans="1:12" x14ac:dyDescent="0.4">
      <c r="A6" s="1"/>
      <c r="B6" s="29"/>
      <c r="C6" s="29"/>
      <c r="D6" s="29"/>
      <c r="E6" s="2"/>
      <c r="F6" s="2"/>
      <c r="G6" s="41"/>
      <c r="H6" s="41"/>
      <c r="I6" s="41"/>
      <c r="J6" s="41"/>
      <c r="K6" s="41"/>
      <c r="L6" s="41"/>
    </row>
    <row r="7" spans="1:12" x14ac:dyDescent="0.4">
      <c r="A7" s="92"/>
      <c r="B7" s="93" t="s">
        <v>507</v>
      </c>
      <c r="C7" s="94"/>
      <c r="D7" s="95"/>
      <c r="E7" s="95"/>
      <c r="F7" s="95"/>
      <c r="G7" s="95"/>
      <c r="H7" s="95"/>
      <c r="I7" s="96"/>
      <c r="J7" s="96"/>
      <c r="K7" s="96"/>
      <c r="L7" s="96"/>
    </row>
    <row r="8" spans="1:12" x14ac:dyDescent="0.4">
      <c r="A8" s="92"/>
      <c r="B8" s="93"/>
      <c r="C8" s="94"/>
      <c r="D8" s="95"/>
      <c r="E8" s="95"/>
      <c r="F8" s="95"/>
      <c r="G8" s="95"/>
      <c r="H8" s="95"/>
      <c r="I8" s="96"/>
      <c r="J8" s="96"/>
      <c r="K8" s="96"/>
      <c r="L8" s="96"/>
    </row>
    <row r="9" spans="1:12" x14ac:dyDescent="0.4">
      <c r="A9" s="14"/>
      <c r="B9" s="97"/>
      <c r="C9" s="97"/>
      <c r="D9" s="97"/>
      <c r="E9" s="97"/>
      <c r="F9" s="97"/>
      <c r="G9" s="97"/>
      <c r="H9" s="97"/>
      <c r="I9" s="97"/>
      <c r="J9" s="97"/>
      <c r="K9" s="97"/>
      <c r="L9" s="97"/>
    </row>
    <row r="10" spans="1:12" x14ac:dyDescent="0.4">
      <c r="A10" s="98"/>
      <c r="B10" s="99"/>
      <c r="C10" s="487" t="s">
        <v>502</v>
      </c>
      <c r="D10" s="487"/>
      <c r="E10" s="480" t="s">
        <v>503</v>
      </c>
      <c r="F10" s="480"/>
      <c r="G10" s="488" t="s">
        <v>504</v>
      </c>
      <c r="H10" s="488"/>
      <c r="I10" s="100"/>
      <c r="J10" s="100"/>
      <c r="K10" s="100"/>
      <c r="L10" s="100"/>
    </row>
    <row r="11" spans="1:12" x14ac:dyDescent="0.4">
      <c r="A11" s="98"/>
      <c r="B11" s="161"/>
      <c r="C11" s="104" t="s">
        <v>384</v>
      </c>
      <c r="D11" s="104" t="s">
        <v>217</v>
      </c>
      <c r="E11" s="145" t="s">
        <v>384</v>
      </c>
      <c r="F11" s="145" t="s">
        <v>217</v>
      </c>
      <c r="G11" s="116" t="s">
        <v>384</v>
      </c>
      <c r="H11" s="116" t="s">
        <v>217</v>
      </c>
      <c r="I11" s="100"/>
      <c r="J11" s="100"/>
      <c r="K11" s="100"/>
      <c r="L11" s="100"/>
    </row>
    <row r="12" spans="1:12" x14ac:dyDescent="0.4">
      <c r="A12" s="14"/>
      <c r="B12" s="146" t="s">
        <v>508</v>
      </c>
      <c r="C12" s="111">
        <v>50905</v>
      </c>
      <c r="D12" s="169">
        <v>73.386096935097882</v>
      </c>
      <c r="E12" s="67">
        <v>40071</v>
      </c>
      <c r="F12" s="133">
        <v>74.887867234806009</v>
      </c>
      <c r="G12" s="120">
        <v>10661</v>
      </c>
      <c r="H12" s="173">
        <v>68.047488351311671</v>
      </c>
      <c r="I12" s="97"/>
      <c r="J12" s="97"/>
      <c r="K12" s="97"/>
      <c r="L12" s="97"/>
    </row>
    <row r="13" spans="1:12" x14ac:dyDescent="0.4">
      <c r="A13" s="14"/>
      <c r="B13" s="146" t="s">
        <v>509</v>
      </c>
      <c r="C13" s="111">
        <v>18326</v>
      </c>
      <c r="D13" s="169">
        <v>26.419283222327941</v>
      </c>
      <c r="E13" s="67">
        <v>13340</v>
      </c>
      <c r="F13" s="133">
        <v>24.930851461463707</v>
      </c>
      <c r="G13" s="120">
        <v>4968</v>
      </c>
      <c r="H13" s="173">
        <v>31.709963617795367</v>
      </c>
      <c r="I13" s="97"/>
      <c r="J13" s="97"/>
      <c r="K13" s="97"/>
      <c r="L13" s="97"/>
    </row>
    <row r="14" spans="1:12" x14ac:dyDescent="0.4">
      <c r="A14" s="14"/>
      <c r="B14" s="162" t="s">
        <v>407</v>
      </c>
      <c r="C14" s="111">
        <v>135</v>
      </c>
      <c r="D14" s="170">
        <v>0.19461984257417178</v>
      </c>
      <c r="E14" s="67">
        <v>97</v>
      </c>
      <c r="F14" s="133">
        <v>0.18128130373028331</v>
      </c>
      <c r="G14" s="115">
        <v>38</v>
      </c>
      <c r="H14" s="157">
        <v>0.24254803089295973</v>
      </c>
      <c r="I14" s="97"/>
      <c r="J14" s="97"/>
      <c r="K14" s="97"/>
      <c r="L14" s="97"/>
    </row>
    <row r="15" spans="1:12" x14ac:dyDescent="0.4">
      <c r="A15" s="14"/>
      <c r="B15" s="163" t="s">
        <v>226</v>
      </c>
      <c r="C15" s="164">
        <v>69366</v>
      </c>
      <c r="D15" s="171">
        <v>100</v>
      </c>
      <c r="E15" s="68">
        <v>53508</v>
      </c>
      <c r="F15" s="171">
        <v>100</v>
      </c>
      <c r="G15" s="165">
        <v>15667</v>
      </c>
      <c r="H15" s="171">
        <v>100</v>
      </c>
      <c r="I15" s="97"/>
      <c r="J15" s="97"/>
      <c r="K15" s="97"/>
      <c r="L15" s="97"/>
    </row>
    <row r="16" spans="1:12" x14ac:dyDescent="0.4">
      <c r="A16" s="14"/>
      <c r="B16" s="101"/>
      <c r="C16" s="107"/>
      <c r="D16" s="139"/>
      <c r="E16" s="108"/>
      <c r="F16" s="140"/>
      <c r="G16" s="50"/>
      <c r="H16" s="141"/>
      <c r="I16" s="97"/>
      <c r="J16" s="97"/>
      <c r="K16" s="97"/>
      <c r="L16" s="97"/>
    </row>
    <row r="17" spans="1:12" x14ac:dyDescent="0.4">
      <c r="A17" s="14"/>
      <c r="B17" s="97" t="s">
        <v>734</v>
      </c>
      <c r="C17" s="107"/>
      <c r="D17" s="139"/>
      <c r="E17" s="114"/>
      <c r="F17" s="141"/>
      <c r="G17" s="50"/>
      <c r="H17" s="141"/>
      <c r="I17" s="97"/>
      <c r="J17" s="97"/>
      <c r="K17" s="97"/>
      <c r="L17" s="97"/>
    </row>
    <row r="18" spans="1:12" x14ac:dyDescent="0.4">
      <c r="A18" s="14"/>
      <c r="B18" s="97"/>
      <c r="C18" s="108"/>
      <c r="D18" s="140"/>
      <c r="E18" s="114"/>
      <c r="F18" s="141"/>
      <c r="G18" s="50"/>
      <c r="H18" s="141"/>
      <c r="I18" s="97"/>
      <c r="J18" s="97"/>
      <c r="K18" s="97"/>
      <c r="L18" s="97"/>
    </row>
    <row r="19" spans="1:12" x14ac:dyDescent="0.4">
      <c r="A19" s="41"/>
      <c r="B19" s="97"/>
      <c r="C19" s="108"/>
      <c r="D19" s="140"/>
      <c r="E19" s="114"/>
      <c r="F19" s="141"/>
      <c r="G19" s="50"/>
      <c r="H19" s="141"/>
      <c r="I19" s="97"/>
      <c r="J19" s="97"/>
      <c r="K19" s="97"/>
      <c r="L19" s="97"/>
    </row>
    <row r="20" spans="1:12" x14ac:dyDescent="0.4">
      <c r="A20" s="41"/>
      <c r="B20" s="97"/>
      <c r="C20" s="109"/>
      <c r="D20" s="140"/>
      <c r="E20" s="114"/>
      <c r="F20" s="141"/>
      <c r="G20" s="50"/>
      <c r="H20" s="141"/>
      <c r="I20" s="97"/>
      <c r="J20" s="97"/>
      <c r="K20" s="97"/>
      <c r="L20" s="97"/>
    </row>
    <row r="21" spans="1:12" x14ac:dyDescent="0.4">
      <c r="A21" s="41"/>
      <c r="B21" s="97"/>
      <c r="C21" s="102"/>
      <c r="D21" s="97"/>
      <c r="E21" s="113"/>
      <c r="F21" s="113"/>
      <c r="G21" s="113"/>
      <c r="H21" s="113"/>
      <c r="I21" s="97"/>
      <c r="J21" s="97"/>
      <c r="K21" s="97"/>
      <c r="L21" s="97"/>
    </row>
    <row r="22" spans="1:12" x14ac:dyDescent="0.4">
      <c r="A22" s="41"/>
      <c r="B22" s="97"/>
      <c r="C22" s="103"/>
      <c r="D22" s="97"/>
      <c r="E22" s="97"/>
      <c r="F22" s="97"/>
      <c r="G22" s="97"/>
      <c r="H22" s="97"/>
      <c r="I22" s="97"/>
      <c r="J22" s="97"/>
      <c r="K22" s="97"/>
      <c r="L22" s="97"/>
    </row>
  </sheetData>
  <mergeCells count="3">
    <mergeCell ref="C10:D10"/>
    <mergeCell ref="E10:F10"/>
    <mergeCell ref="G10:H10"/>
  </mergeCells>
  <hyperlinks>
    <hyperlink ref="A1" location="Index!A1" display="Back to Index" xr:uid="{6C7D64BF-47AC-4705-ADF1-E75A47BD86F7}"/>
  </hyperlinks>
  <pageMargins left="0.7" right="0.7" top="0.75" bottom="0.75" header="0.3" footer="0.3"/>
  <pageSetup paperSize="9" orientation="portrait" r:id="rId1"/>
  <headerFooter>
    <oddFooter>&amp;C&amp;1#&amp;"Arial Black"&amp;10&amp;K000000OFFICIAL</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C53E2-CB9B-4C6E-8493-8EB8BF5F5B29}">
  <sheetPr codeName="Sheet51"/>
  <dimension ref="A1:N60"/>
  <sheetViews>
    <sheetView zoomScaleNormal="100" workbookViewId="0"/>
  </sheetViews>
  <sheetFormatPr defaultColWidth="8.61328125" defaultRowHeight="16.8" x14ac:dyDescent="0.4"/>
  <cols>
    <col min="1" max="1" width="12.61328125" style="3" customWidth="1"/>
    <col min="2" max="2" width="12.3828125" style="3" customWidth="1"/>
    <col min="3" max="13" width="10.921875" style="3" customWidth="1"/>
    <col min="14" max="16384" width="8.61328125" style="3"/>
  </cols>
  <sheetData>
    <row r="1" spans="1:14" x14ac:dyDescent="0.4">
      <c r="A1" s="4" t="s">
        <v>154</v>
      </c>
      <c r="B1" s="28"/>
      <c r="C1" s="28"/>
      <c r="D1" s="28"/>
      <c r="E1" s="2"/>
      <c r="F1" s="2"/>
      <c r="G1" s="2"/>
      <c r="H1" s="2"/>
      <c r="I1" s="2"/>
      <c r="J1" s="2"/>
      <c r="K1" s="2"/>
      <c r="L1" s="41"/>
      <c r="M1" s="41"/>
      <c r="N1" s="41"/>
    </row>
    <row r="2" spans="1:14" x14ac:dyDescent="0.4">
      <c r="A2" s="1"/>
      <c r="B2" s="28"/>
      <c r="C2" s="28"/>
      <c r="D2" s="28"/>
      <c r="E2" s="2"/>
      <c r="F2" s="2"/>
      <c r="G2" s="2"/>
      <c r="H2" s="2"/>
      <c r="I2" s="2"/>
      <c r="J2" s="2"/>
      <c r="K2" s="2"/>
      <c r="L2" s="41"/>
      <c r="M2" s="41"/>
      <c r="N2" s="41"/>
    </row>
    <row r="3" spans="1:14" x14ac:dyDescent="0.4">
      <c r="A3" s="1"/>
      <c r="B3" s="28"/>
      <c r="C3" s="28"/>
      <c r="D3" s="28"/>
      <c r="E3" s="2"/>
      <c r="F3" s="2"/>
      <c r="G3" s="2"/>
      <c r="H3" s="2"/>
      <c r="I3" s="2"/>
      <c r="J3" s="2"/>
      <c r="K3" s="2"/>
      <c r="L3" s="41"/>
      <c r="M3" s="41"/>
      <c r="N3" s="41"/>
    </row>
    <row r="4" spans="1:14" x14ac:dyDescent="0.4">
      <c r="A4" s="1"/>
      <c r="B4" s="29"/>
      <c r="C4" s="29"/>
      <c r="D4" s="29"/>
      <c r="E4" s="2"/>
      <c r="F4" s="2"/>
      <c r="G4" s="2"/>
      <c r="H4" s="2"/>
      <c r="I4" s="2"/>
      <c r="J4" s="2"/>
      <c r="K4" s="2"/>
      <c r="L4" s="41"/>
      <c r="M4" s="41"/>
      <c r="N4" s="41"/>
    </row>
    <row r="5" spans="1:14" x14ac:dyDescent="0.4">
      <c r="A5" s="32"/>
      <c r="B5" s="33"/>
      <c r="C5" s="33"/>
      <c r="D5" s="33"/>
      <c r="E5" s="34"/>
      <c r="F5" s="34"/>
      <c r="G5" s="34"/>
      <c r="H5" s="34"/>
      <c r="I5" s="34"/>
      <c r="J5" s="34"/>
      <c r="K5" s="34"/>
      <c r="L5" s="34"/>
      <c r="M5" s="34"/>
      <c r="N5" s="34"/>
    </row>
    <row r="6" spans="1:14" x14ac:dyDescent="0.4">
      <c r="A6" s="31"/>
      <c r="B6" s="31"/>
      <c r="C6" s="31"/>
      <c r="D6" s="31"/>
      <c r="E6" s="31"/>
      <c r="F6" s="31"/>
      <c r="G6" s="31"/>
      <c r="H6" s="31"/>
      <c r="I6" s="31"/>
      <c r="J6" s="31"/>
      <c r="K6" s="31"/>
      <c r="L6" s="41"/>
      <c r="M6" s="41"/>
      <c r="N6" s="41"/>
    </row>
    <row r="7" spans="1:14" x14ac:dyDescent="0.4">
      <c r="A7" s="31"/>
      <c r="B7" s="207" t="s">
        <v>713</v>
      </c>
      <c r="C7" s="206"/>
      <c r="D7" s="17"/>
      <c r="E7" s="16"/>
      <c r="F7" s="31"/>
      <c r="G7" s="31"/>
      <c r="H7" s="31"/>
      <c r="I7" s="31"/>
      <c r="J7" s="31"/>
      <c r="K7" s="31"/>
      <c r="L7" s="41"/>
      <c r="M7" s="41"/>
      <c r="N7" s="41"/>
    </row>
    <row r="8" spans="1:14" x14ac:dyDescent="0.4">
      <c r="A8" s="31"/>
      <c r="B8" s="10"/>
      <c r="C8" s="16"/>
      <c r="D8" s="17"/>
      <c r="E8" s="16"/>
      <c r="F8" s="31"/>
      <c r="G8" s="31"/>
      <c r="H8" s="31"/>
      <c r="I8" s="31"/>
      <c r="J8" s="31"/>
      <c r="K8" s="31"/>
      <c r="L8" s="41"/>
      <c r="M8" s="41"/>
      <c r="N8" s="41"/>
    </row>
    <row r="9" spans="1:14" x14ac:dyDescent="0.4">
      <c r="A9" s="31"/>
      <c r="B9" s="21"/>
      <c r="C9" s="21">
        <v>1985</v>
      </c>
      <c r="D9" s="21">
        <v>1990</v>
      </c>
      <c r="E9" s="21">
        <v>1995</v>
      </c>
      <c r="F9" s="21">
        <v>2000</v>
      </c>
      <c r="G9" s="21">
        <v>2005</v>
      </c>
      <c r="H9" s="21">
        <v>2010</v>
      </c>
      <c r="I9" s="21">
        <v>2015</v>
      </c>
      <c r="J9" s="21">
        <v>2016</v>
      </c>
      <c r="K9" s="21">
        <v>2017</v>
      </c>
      <c r="L9" s="21">
        <v>2018</v>
      </c>
      <c r="M9" s="21">
        <v>2019</v>
      </c>
      <c r="N9" s="41"/>
    </row>
    <row r="10" spans="1:14" x14ac:dyDescent="0.4">
      <c r="A10" s="31"/>
      <c r="B10" s="37" t="s">
        <v>510</v>
      </c>
      <c r="C10" s="61">
        <v>6</v>
      </c>
      <c r="D10" s="61">
        <v>6.7</v>
      </c>
      <c r="E10" s="61">
        <v>7.1</v>
      </c>
      <c r="F10" s="61">
        <v>7.6</v>
      </c>
      <c r="G10" s="61">
        <v>7.7</v>
      </c>
      <c r="H10" s="61">
        <v>8</v>
      </c>
      <c r="I10" s="61">
        <v>8.4</v>
      </c>
      <c r="J10" s="403">
        <v>8.267017591776435</v>
      </c>
      <c r="K10" s="403">
        <v>8.5156220484340182</v>
      </c>
      <c r="L10" s="403">
        <v>8.5</v>
      </c>
      <c r="M10" s="403">
        <v>8.3000000000000007</v>
      </c>
      <c r="N10" s="41"/>
    </row>
    <row r="11" spans="1:14" x14ac:dyDescent="0.4">
      <c r="A11" s="31"/>
      <c r="B11" s="37" t="s">
        <v>714</v>
      </c>
      <c r="C11" s="61">
        <v>3.8</v>
      </c>
      <c r="D11" s="61">
        <v>4.5</v>
      </c>
      <c r="E11" s="61">
        <v>2.9</v>
      </c>
      <c r="F11" s="61">
        <v>1.3</v>
      </c>
      <c r="G11" s="61">
        <v>1.3</v>
      </c>
      <c r="H11" s="61">
        <v>1.2</v>
      </c>
      <c r="I11" s="61">
        <v>0.5</v>
      </c>
      <c r="J11" s="403">
        <v>0.36871966132416295</v>
      </c>
      <c r="K11" s="403">
        <v>0.30475902628231766</v>
      </c>
      <c r="L11" s="403">
        <v>0.240798391240472</v>
      </c>
      <c r="M11" s="403">
        <v>0.3</v>
      </c>
      <c r="N11" s="41"/>
    </row>
    <row r="12" spans="1:14" x14ac:dyDescent="0.4">
      <c r="A12" s="31"/>
      <c r="B12" s="160"/>
      <c r="C12" s="160"/>
      <c r="D12" s="160"/>
      <c r="E12" s="160"/>
      <c r="F12" s="160"/>
      <c r="G12" s="160"/>
      <c r="H12" s="122"/>
      <c r="I12" s="41"/>
      <c r="J12" s="41"/>
      <c r="K12" s="41"/>
      <c r="L12" s="41"/>
      <c r="M12" s="41"/>
      <c r="N12" s="41"/>
    </row>
    <row r="13" spans="1:14" x14ac:dyDescent="0.4">
      <c r="A13" s="31"/>
      <c r="B13" s="401"/>
      <c r="C13" s="18"/>
      <c r="D13" s="18"/>
      <c r="E13" s="8"/>
      <c r="F13" s="6"/>
      <c r="G13" s="6"/>
      <c r="H13" s="6"/>
      <c r="I13" s="41"/>
      <c r="J13" s="41"/>
      <c r="K13" s="41"/>
      <c r="L13" s="41"/>
      <c r="M13" s="41"/>
      <c r="N13" s="41"/>
    </row>
    <row r="15" spans="1:14" x14ac:dyDescent="0.4">
      <c r="A15" s="291"/>
      <c r="B15" s="291"/>
      <c r="C15" s="291"/>
      <c r="D15" s="291"/>
      <c r="E15" s="291"/>
    </row>
    <row r="16" spans="1:14" s="435" customFormat="1" x14ac:dyDescent="0.4">
      <c r="A16" s="291"/>
      <c r="B16" s="292"/>
      <c r="C16" s="293" t="s">
        <v>510</v>
      </c>
      <c r="D16" s="293" t="s">
        <v>714</v>
      </c>
      <c r="E16" s="291"/>
    </row>
    <row r="17" spans="1:5" s="435" customFormat="1" x14ac:dyDescent="0.4">
      <c r="A17" s="291"/>
      <c r="B17" s="292">
        <v>1985</v>
      </c>
      <c r="C17" s="294">
        <v>6</v>
      </c>
      <c r="D17" s="294">
        <v>3.8</v>
      </c>
      <c r="E17" s="291"/>
    </row>
    <row r="18" spans="1:5" s="435" customFormat="1" x14ac:dyDescent="0.4">
      <c r="A18" s="291"/>
      <c r="B18" s="292"/>
      <c r="C18" s="294"/>
      <c r="D18" s="294"/>
      <c r="E18" s="291"/>
    </row>
    <row r="19" spans="1:5" s="435" customFormat="1" x14ac:dyDescent="0.4">
      <c r="A19" s="291"/>
      <c r="B19" s="292"/>
      <c r="C19" s="294"/>
      <c r="D19" s="294"/>
      <c r="E19" s="291"/>
    </row>
    <row r="20" spans="1:5" s="435" customFormat="1" x14ac:dyDescent="0.4">
      <c r="A20" s="291"/>
      <c r="B20" s="292"/>
      <c r="C20" s="294"/>
      <c r="D20" s="294"/>
      <c r="E20" s="291"/>
    </row>
    <row r="21" spans="1:5" s="435" customFormat="1" x14ac:dyDescent="0.4">
      <c r="A21" s="291"/>
      <c r="B21" s="292"/>
      <c r="C21" s="294"/>
      <c r="D21" s="294"/>
      <c r="E21" s="291"/>
    </row>
    <row r="22" spans="1:5" s="435" customFormat="1" x14ac:dyDescent="0.4">
      <c r="A22" s="291"/>
      <c r="B22" s="292"/>
      <c r="C22" s="294"/>
      <c r="D22" s="294"/>
      <c r="E22" s="291"/>
    </row>
    <row r="23" spans="1:5" s="435" customFormat="1" x14ac:dyDescent="0.4">
      <c r="A23" s="291"/>
      <c r="B23" s="292">
        <v>1990</v>
      </c>
      <c r="C23" s="294">
        <v>6.7</v>
      </c>
      <c r="D23" s="294">
        <v>4.5</v>
      </c>
      <c r="E23" s="291"/>
    </row>
    <row r="24" spans="1:5" s="435" customFormat="1" x14ac:dyDescent="0.4">
      <c r="A24" s="291"/>
      <c r="B24" s="292"/>
      <c r="C24" s="294"/>
      <c r="D24" s="294"/>
      <c r="E24" s="291"/>
    </row>
    <row r="25" spans="1:5" s="435" customFormat="1" x14ac:dyDescent="0.4">
      <c r="A25" s="291"/>
      <c r="B25" s="292"/>
      <c r="C25" s="294"/>
      <c r="D25" s="294"/>
      <c r="E25" s="291"/>
    </row>
    <row r="26" spans="1:5" s="435" customFormat="1" x14ac:dyDescent="0.4">
      <c r="A26" s="291"/>
      <c r="B26" s="292"/>
      <c r="C26" s="294"/>
      <c r="D26" s="294"/>
      <c r="E26" s="291"/>
    </row>
    <row r="27" spans="1:5" s="435" customFormat="1" x14ac:dyDescent="0.4">
      <c r="A27" s="291"/>
      <c r="B27" s="292"/>
      <c r="C27" s="294"/>
      <c r="D27" s="294"/>
      <c r="E27" s="291"/>
    </row>
    <row r="28" spans="1:5" s="435" customFormat="1" x14ac:dyDescent="0.4">
      <c r="A28" s="291"/>
      <c r="B28" s="292"/>
      <c r="C28" s="294"/>
      <c r="D28" s="294"/>
      <c r="E28" s="291"/>
    </row>
    <row r="29" spans="1:5" s="435" customFormat="1" x14ac:dyDescent="0.4">
      <c r="A29" s="291"/>
      <c r="B29" s="292">
        <v>1995</v>
      </c>
      <c r="C29" s="294">
        <v>7.1</v>
      </c>
      <c r="D29" s="294">
        <v>2.9</v>
      </c>
      <c r="E29" s="291"/>
    </row>
    <row r="30" spans="1:5" s="435" customFormat="1" x14ac:dyDescent="0.4">
      <c r="A30" s="291"/>
      <c r="B30" s="292"/>
      <c r="C30" s="294"/>
      <c r="D30" s="294"/>
      <c r="E30" s="291"/>
    </row>
    <row r="31" spans="1:5" s="435" customFormat="1" x14ac:dyDescent="0.4">
      <c r="A31" s="291"/>
      <c r="B31" s="292"/>
      <c r="C31" s="294"/>
      <c r="D31" s="294"/>
      <c r="E31" s="291"/>
    </row>
    <row r="32" spans="1:5" s="435" customFormat="1" x14ac:dyDescent="0.4">
      <c r="A32" s="291"/>
      <c r="B32" s="292"/>
      <c r="C32" s="294"/>
      <c r="D32" s="294"/>
      <c r="E32" s="291"/>
    </row>
    <row r="33" spans="1:5" s="435" customFormat="1" x14ac:dyDescent="0.4">
      <c r="A33" s="291"/>
      <c r="B33" s="292"/>
      <c r="C33" s="294"/>
      <c r="D33" s="294"/>
      <c r="E33" s="291"/>
    </row>
    <row r="34" spans="1:5" s="435" customFormat="1" x14ac:dyDescent="0.4">
      <c r="A34" s="291"/>
      <c r="B34" s="292"/>
      <c r="C34" s="294"/>
      <c r="D34" s="294"/>
      <c r="E34" s="291"/>
    </row>
    <row r="35" spans="1:5" s="435" customFormat="1" x14ac:dyDescent="0.4">
      <c r="A35" s="291"/>
      <c r="B35" s="292">
        <v>2000</v>
      </c>
      <c r="C35" s="294">
        <v>7.6</v>
      </c>
      <c r="D35" s="294">
        <v>1.3</v>
      </c>
      <c r="E35" s="291"/>
    </row>
    <row r="36" spans="1:5" s="435" customFormat="1" x14ac:dyDescent="0.4">
      <c r="A36" s="291"/>
      <c r="B36" s="292"/>
      <c r="C36" s="294"/>
      <c r="D36" s="294"/>
      <c r="E36" s="291"/>
    </row>
    <row r="37" spans="1:5" s="435" customFormat="1" x14ac:dyDescent="0.4">
      <c r="A37" s="291"/>
      <c r="B37" s="292"/>
      <c r="C37" s="294"/>
      <c r="D37" s="294"/>
      <c r="E37" s="291"/>
    </row>
    <row r="38" spans="1:5" s="435" customFormat="1" x14ac:dyDescent="0.4">
      <c r="A38" s="291"/>
      <c r="B38" s="292"/>
      <c r="C38" s="294"/>
      <c r="D38" s="294"/>
      <c r="E38" s="291"/>
    </row>
    <row r="39" spans="1:5" s="435" customFormat="1" x14ac:dyDescent="0.4">
      <c r="A39" s="291"/>
      <c r="B39" s="292"/>
      <c r="C39" s="294"/>
      <c r="D39" s="294"/>
      <c r="E39" s="291"/>
    </row>
    <row r="40" spans="1:5" s="435" customFormat="1" x14ac:dyDescent="0.4">
      <c r="A40" s="291"/>
      <c r="B40" s="292"/>
      <c r="C40" s="294"/>
      <c r="D40" s="294"/>
      <c r="E40" s="291"/>
    </row>
    <row r="41" spans="1:5" s="435" customFormat="1" x14ac:dyDescent="0.4">
      <c r="A41" s="291"/>
      <c r="B41" s="292">
        <v>2005</v>
      </c>
      <c r="C41" s="294">
        <v>7.7</v>
      </c>
      <c r="D41" s="294">
        <v>1.3</v>
      </c>
      <c r="E41" s="291"/>
    </row>
    <row r="42" spans="1:5" s="435" customFormat="1" x14ac:dyDescent="0.4">
      <c r="A42" s="291"/>
      <c r="B42" s="292"/>
      <c r="C42" s="294"/>
      <c r="D42" s="294"/>
      <c r="E42" s="291"/>
    </row>
    <row r="43" spans="1:5" s="435" customFormat="1" x14ac:dyDescent="0.4">
      <c r="A43" s="291"/>
      <c r="B43" s="292"/>
      <c r="C43" s="294"/>
      <c r="D43" s="294"/>
      <c r="E43" s="291"/>
    </row>
    <row r="44" spans="1:5" s="435" customFormat="1" x14ac:dyDescent="0.4">
      <c r="A44" s="291"/>
      <c r="B44" s="292"/>
      <c r="C44" s="294"/>
      <c r="D44" s="294"/>
      <c r="E44" s="291"/>
    </row>
    <row r="45" spans="1:5" s="435" customFormat="1" x14ac:dyDescent="0.4">
      <c r="A45" s="291"/>
      <c r="B45" s="292"/>
      <c r="C45" s="294"/>
      <c r="D45" s="294"/>
      <c r="E45" s="291"/>
    </row>
    <row r="46" spans="1:5" s="435" customFormat="1" x14ac:dyDescent="0.4">
      <c r="A46" s="291"/>
      <c r="B46" s="292"/>
      <c r="C46" s="294"/>
      <c r="D46" s="294"/>
      <c r="E46" s="291"/>
    </row>
    <row r="47" spans="1:5" s="435" customFormat="1" x14ac:dyDescent="0.4">
      <c r="A47" s="291"/>
      <c r="B47" s="292">
        <v>2010</v>
      </c>
      <c r="C47" s="294">
        <v>8</v>
      </c>
      <c r="D47" s="294">
        <v>1.2</v>
      </c>
      <c r="E47" s="291"/>
    </row>
    <row r="48" spans="1:5" s="435" customFormat="1" x14ac:dyDescent="0.4">
      <c r="A48" s="291"/>
      <c r="B48" s="292"/>
      <c r="C48" s="294"/>
      <c r="D48" s="294"/>
      <c r="E48" s="291"/>
    </row>
    <row r="49" spans="1:5" s="435" customFormat="1" x14ac:dyDescent="0.4">
      <c r="A49" s="291"/>
      <c r="B49" s="292"/>
      <c r="C49" s="294"/>
      <c r="D49" s="294"/>
      <c r="E49" s="291"/>
    </row>
    <row r="50" spans="1:5" s="435" customFormat="1" x14ac:dyDescent="0.4">
      <c r="A50" s="291"/>
      <c r="B50" s="292"/>
      <c r="C50" s="294"/>
      <c r="D50" s="294"/>
      <c r="E50" s="291"/>
    </row>
    <row r="51" spans="1:5" s="435" customFormat="1" x14ac:dyDescent="0.4">
      <c r="A51" s="291"/>
      <c r="B51" s="292"/>
      <c r="C51" s="294"/>
      <c r="D51" s="294"/>
      <c r="E51" s="291"/>
    </row>
    <row r="52" spans="1:5" s="435" customFormat="1" x14ac:dyDescent="0.4">
      <c r="A52" s="291"/>
      <c r="B52" s="292"/>
      <c r="C52" s="294"/>
      <c r="D52" s="294"/>
      <c r="E52" s="291"/>
    </row>
    <row r="53" spans="1:5" s="435" customFormat="1" x14ac:dyDescent="0.4">
      <c r="A53" s="291"/>
      <c r="B53" s="292"/>
      <c r="C53" s="294"/>
      <c r="D53" s="294"/>
      <c r="E53" s="291"/>
    </row>
    <row r="54" spans="1:5" s="435" customFormat="1" x14ac:dyDescent="0.4">
      <c r="A54" s="291"/>
      <c r="B54" s="292">
        <v>2015</v>
      </c>
      <c r="C54" s="294">
        <v>8.4</v>
      </c>
      <c r="D54" s="294">
        <v>0.5</v>
      </c>
      <c r="E54" s="291"/>
    </row>
    <row r="55" spans="1:5" s="435" customFormat="1" x14ac:dyDescent="0.4">
      <c r="A55" s="291"/>
      <c r="B55" s="292">
        <v>2016</v>
      </c>
      <c r="C55" s="294">
        <v>8.267017591776435</v>
      </c>
      <c r="D55" s="294">
        <v>0.36871966132416295</v>
      </c>
      <c r="E55" s="291"/>
    </row>
    <row r="56" spans="1:5" s="435" customFormat="1" x14ac:dyDescent="0.4">
      <c r="A56" s="291"/>
      <c r="B56" s="292">
        <v>2017</v>
      </c>
      <c r="C56" s="294">
        <v>8.5156220484340182</v>
      </c>
      <c r="D56" s="294">
        <v>0.30475902628231766</v>
      </c>
      <c r="E56" s="291"/>
    </row>
    <row r="57" spans="1:5" s="435" customFormat="1" x14ac:dyDescent="0.4">
      <c r="A57" s="291"/>
      <c r="B57" s="292">
        <v>2018</v>
      </c>
      <c r="C57" s="294">
        <v>8.5</v>
      </c>
      <c r="D57" s="294">
        <v>0.240798391240472</v>
      </c>
      <c r="E57" s="291"/>
    </row>
    <row r="58" spans="1:5" s="435" customFormat="1" x14ac:dyDescent="0.4">
      <c r="A58" s="291"/>
      <c r="B58" s="292">
        <v>2019</v>
      </c>
      <c r="C58" s="294">
        <v>8.3000000000000007</v>
      </c>
      <c r="D58" s="294">
        <v>0.3</v>
      </c>
      <c r="E58" s="291"/>
    </row>
    <row r="59" spans="1:5" s="435" customFormat="1" x14ac:dyDescent="0.4">
      <c r="A59" s="291"/>
      <c r="B59" s="291"/>
      <c r="C59" s="291"/>
      <c r="D59" s="291"/>
      <c r="E59" s="291"/>
    </row>
    <row r="60" spans="1:5" s="435" customFormat="1" x14ac:dyDescent="0.4"/>
  </sheetData>
  <hyperlinks>
    <hyperlink ref="A1" location="Index!A1" display="Back to Index" xr:uid="{000B5A43-2A53-4147-B537-93A87518B80D}"/>
  </hyperlinks>
  <pageMargins left="0.7" right="0.7" top="0.75" bottom="0.75" header="0.3" footer="0.3"/>
  <pageSetup paperSize="9" orientation="portrait" r:id="rId1"/>
  <headerFooter>
    <oddFooter>&amp;C&amp;1#&amp;"Arial Black"&amp;10&amp;K000000OFFICIAL</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75612-C9C4-429E-8EF3-EC21F55C058F}">
  <sheetPr codeName="Sheet52"/>
  <dimension ref="A1:L29"/>
  <sheetViews>
    <sheetView zoomScaleNormal="100" workbookViewId="0"/>
  </sheetViews>
  <sheetFormatPr defaultColWidth="8.61328125" defaultRowHeight="16.8" x14ac:dyDescent="0.4"/>
  <cols>
    <col min="1" max="1" width="12.61328125" style="3" customWidth="1"/>
    <col min="2" max="2" width="10.921875" style="3" customWidth="1"/>
    <col min="3" max="11" width="9.15234375" style="3" customWidth="1"/>
    <col min="12" max="16384" width="8.61328125" style="3"/>
  </cols>
  <sheetData>
    <row r="1" spans="1:12" x14ac:dyDescent="0.4">
      <c r="A1" s="4" t="s">
        <v>154</v>
      </c>
      <c r="B1" s="28"/>
      <c r="C1" s="28"/>
      <c r="D1" s="28"/>
      <c r="E1" s="2"/>
      <c r="F1" s="2"/>
      <c r="G1" s="2"/>
      <c r="H1" s="41"/>
      <c r="I1" s="41"/>
      <c r="J1" s="41"/>
      <c r="K1" s="41"/>
      <c r="L1" s="41"/>
    </row>
    <row r="2" spans="1:12" x14ac:dyDescent="0.4">
      <c r="A2" s="1"/>
      <c r="B2" s="28"/>
      <c r="C2" s="28"/>
      <c r="D2" s="28"/>
      <c r="E2" s="2"/>
      <c r="F2" s="2"/>
      <c r="G2" s="2"/>
      <c r="H2" s="41"/>
      <c r="I2" s="41"/>
      <c r="J2" s="41"/>
      <c r="K2" s="41"/>
      <c r="L2" s="41"/>
    </row>
    <row r="3" spans="1:12" x14ac:dyDescent="0.4">
      <c r="A3" s="1"/>
      <c r="B3" s="28"/>
      <c r="C3" s="28"/>
      <c r="D3" s="28"/>
      <c r="E3" s="2"/>
      <c r="F3" s="2"/>
      <c r="G3" s="2"/>
      <c r="H3" s="41"/>
      <c r="I3" s="41"/>
      <c r="J3" s="41"/>
      <c r="K3" s="41"/>
      <c r="L3" s="41"/>
    </row>
    <row r="4" spans="1:12" x14ac:dyDescent="0.4">
      <c r="A4" s="1"/>
      <c r="B4" s="29"/>
      <c r="C4" s="29"/>
      <c r="D4" s="29"/>
      <c r="E4" s="2"/>
      <c r="F4" s="2"/>
      <c r="G4" s="2"/>
      <c r="H4" s="41"/>
      <c r="I4" s="41"/>
      <c r="J4" s="41"/>
      <c r="K4" s="41"/>
      <c r="L4" s="41"/>
    </row>
    <row r="5" spans="1:12" x14ac:dyDescent="0.4">
      <c r="A5" s="33"/>
      <c r="B5" s="33"/>
      <c r="C5" s="33"/>
      <c r="D5" s="33"/>
      <c r="E5" s="34"/>
      <c r="F5" s="34"/>
      <c r="G5" s="34"/>
      <c r="H5" s="35"/>
      <c r="I5" s="35"/>
      <c r="J5" s="35"/>
      <c r="K5" s="35"/>
      <c r="L5" s="35"/>
    </row>
    <row r="6" spans="1:12" x14ac:dyDescent="0.4">
      <c r="A6" s="31"/>
      <c r="B6" s="31"/>
      <c r="C6" s="31"/>
      <c r="D6" s="31"/>
      <c r="E6" s="31"/>
      <c r="F6" s="31"/>
      <c r="G6" s="31"/>
      <c r="H6" s="31"/>
      <c r="I6" s="31"/>
      <c r="J6" s="31"/>
      <c r="K6" s="31"/>
      <c r="L6" s="31"/>
    </row>
    <row r="7" spans="1:12" x14ac:dyDescent="0.4">
      <c r="A7" s="31"/>
      <c r="B7" s="10" t="s">
        <v>511</v>
      </c>
      <c r="C7" s="206" t="s">
        <v>109</v>
      </c>
      <c r="D7" s="17"/>
      <c r="E7" s="16"/>
      <c r="F7" s="31"/>
      <c r="G7" s="31"/>
      <c r="H7" s="31"/>
      <c r="I7" s="31"/>
      <c r="J7" s="31"/>
      <c r="K7" s="31"/>
      <c r="L7" s="31"/>
    </row>
    <row r="8" spans="1:12" x14ac:dyDescent="0.4">
      <c r="A8" s="31"/>
      <c r="B8" s="10"/>
      <c r="C8" s="27"/>
      <c r="D8" s="17"/>
      <c r="E8" s="16"/>
      <c r="F8" s="31"/>
      <c r="G8" s="31"/>
      <c r="H8" s="31"/>
      <c r="I8" s="31"/>
      <c r="J8" s="31"/>
      <c r="K8" s="31"/>
      <c r="L8" s="31"/>
    </row>
    <row r="9" spans="1:12" x14ac:dyDescent="0.4">
      <c r="A9" s="31"/>
      <c r="B9" s="10"/>
      <c r="C9" s="27"/>
      <c r="D9" s="17"/>
      <c r="E9" s="16"/>
      <c r="F9" s="31"/>
      <c r="G9" s="31"/>
      <c r="H9" s="31"/>
      <c r="I9" s="31"/>
      <c r="J9" s="31"/>
      <c r="K9" s="31"/>
      <c r="L9" s="31"/>
    </row>
    <row r="10" spans="1:12" x14ac:dyDescent="0.4">
      <c r="A10" s="31"/>
      <c r="B10" s="10"/>
      <c r="C10" s="27"/>
      <c r="D10" s="17"/>
      <c r="E10" s="16"/>
      <c r="F10" s="31"/>
      <c r="G10" s="31"/>
      <c r="H10" s="31"/>
      <c r="I10" s="31"/>
      <c r="J10" s="31"/>
      <c r="K10" s="31"/>
      <c r="L10" s="31"/>
    </row>
    <row r="11" spans="1:12" x14ac:dyDescent="0.4">
      <c r="A11" s="31"/>
      <c r="B11" s="10"/>
      <c r="C11" s="27"/>
      <c r="D11" s="17"/>
      <c r="E11" s="16"/>
      <c r="F11" s="31"/>
      <c r="G11" s="31"/>
      <c r="H11" s="31"/>
      <c r="I11" s="31"/>
      <c r="J11" s="31"/>
      <c r="K11" s="31"/>
      <c r="L11" s="31"/>
    </row>
    <row r="12" spans="1:12" x14ac:dyDescent="0.4">
      <c r="A12" s="31"/>
      <c r="B12" s="10"/>
      <c r="C12" s="27"/>
      <c r="D12" s="17"/>
      <c r="E12" s="16"/>
      <c r="F12" s="31"/>
      <c r="G12" s="31"/>
      <c r="H12" s="31"/>
      <c r="I12" s="31"/>
      <c r="J12" s="31"/>
      <c r="K12" s="31"/>
      <c r="L12" s="31"/>
    </row>
    <row r="13" spans="1:12" x14ac:dyDescent="0.4">
      <c r="A13" s="31"/>
      <c r="B13" s="10"/>
      <c r="C13" s="27"/>
      <c r="D13" s="17"/>
      <c r="E13" s="16"/>
      <c r="F13" s="31"/>
      <c r="G13" s="31"/>
      <c r="H13" s="31"/>
      <c r="I13" s="31"/>
      <c r="J13" s="31"/>
      <c r="K13" s="31"/>
      <c r="L13" s="31"/>
    </row>
    <row r="14" spans="1:12" x14ac:dyDescent="0.4">
      <c r="A14" s="31"/>
      <c r="B14" s="10"/>
      <c r="C14" s="27"/>
      <c r="D14" s="17"/>
      <c r="E14" s="16"/>
      <c r="F14" s="31"/>
      <c r="G14" s="31"/>
      <c r="H14" s="31"/>
      <c r="I14" s="31"/>
      <c r="J14" s="31"/>
      <c r="K14" s="31"/>
      <c r="L14" s="31"/>
    </row>
    <row r="15" spans="1:12" x14ac:dyDescent="0.4">
      <c r="A15" s="31"/>
      <c r="B15" s="10"/>
      <c r="C15" s="27"/>
      <c r="D15" s="17"/>
      <c r="E15" s="16"/>
      <c r="F15" s="31"/>
      <c r="G15" s="31"/>
      <c r="H15" s="31"/>
      <c r="I15" s="31"/>
      <c r="J15" s="31"/>
      <c r="K15" s="31"/>
      <c r="L15" s="31"/>
    </row>
    <row r="16" spans="1:12" x14ac:dyDescent="0.4">
      <c r="A16" s="31"/>
      <c r="B16" s="10"/>
      <c r="C16" s="27"/>
      <c r="D16" s="17"/>
      <c r="E16" s="16"/>
      <c r="F16" s="31"/>
      <c r="G16" s="31"/>
      <c r="H16" s="31"/>
      <c r="I16" s="31"/>
      <c r="J16" s="31"/>
      <c r="K16" s="31"/>
      <c r="L16" s="31"/>
    </row>
    <row r="17" spans="1:12" x14ac:dyDescent="0.4">
      <c r="A17" s="31"/>
      <c r="B17" s="10"/>
      <c r="C17" s="27"/>
      <c r="D17" s="17"/>
      <c r="E17" s="16"/>
      <c r="F17" s="31"/>
      <c r="G17" s="31"/>
      <c r="H17" s="31"/>
      <c r="I17" s="31"/>
      <c r="J17" s="31"/>
      <c r="K17" s="31"/>
      <c r="L17" s="31"/>
    </row>
    <row r="18" spans="1:12" x14ac:dyDescent="0.4">
      <c r="A18" s="31"/>
      <c r="B18" s="10"/>
      <c r="C18" s="27"/>
      <c r="D18" s="17"/>
      <c r="E18" s="16"/>
      <c r="F18" s="31"/>
      <c r="G18" s="31"/>
      <c r="H18" s="31"/>
      <c r="I18" s="31"/>
      <c r="J18" s="31"/>
      <c r="K18" s="31"/>
      <c r="L18" s="31"/>
    </row>
    <row r="19" spans="1:12" x14ac:dyDescent="0.4">
      <c r="A19" s="31"/>
      <c r="B19" s="10"/>
      <c r="C19" s="27"/>
      <c r="D19" s="17"/>
      <c r="E19" s="16"/>
      <c r="F19" s="31"/>
      <c r="G19" s="31"/>
      <c r="H19" s="31"/>
      <c r="I19" s="31"/>
      <c r="J19" s="31"/>
      <c r="K19" s="31"/>
      <c r="L19" s="31"/>
    </row>
    <row r="20" spans="1:12" x14ac:dyDescent="0.4">
      <c r="A20" s="31"/>
      <c r="B20" s="10"/>
      <c r="C20" s="27"/>
      <c r="D20" s="17"/>
      <c r="E20" s="16"/>
      <c r="F20" s="31"/>
      <c r="G20" s="31"/>
      <c r="H20" s="31"/>
      <c r="I20" s="31"/>
      <c r="J20" s="31"/>
      <c r="K20" s="31"/>
      <c r="L20" s="31"/>
    </row>
    <row r="21" spans="1:12" x14ac:dyDescent="0.4">
      <c r="A21" s="31"/>
      <c r="B21" s="10"/>
      <c r="C21" s="27"/>
      <c r="D21" s="17"/>
      <c r="E21" s="16"/>
      <c r="F21" s="31"/>
      <c r="G21" s="31"/>
      <c r="H21" s="31"/>
      <c r="I21" s="31"/>
      <c r="J21" s="31"/>
      <c r="K21" s="31"/>
      <c r="L21" s="31"/>
    </row>
    <row r="22" spans="1:12" x14ac:dyDescent="0.4">
      <c r="A22" s="31"/>
      <c r="B22" s="10"/>
      <c r="C22" s="27"/>
      <c r="D22" s="17"/>
      <c r="E22" s="16"/>
      <c r="F22" s="31"/>
      <c r="G22" s="31"/>
      <c r="H22" s="31"/>
      <c r="I22" s="31"/>
      <c r="J22" s="31"/>
      <c r="K22" s="31"/>
      <c r="L22" s="31"/>
    </row>
    <row r="23" spans="1:12" x14ac:dyDescent="0.4">
      <c r="A23" s="31"/>
      <c r="B23" s="10"/>
      <c r="C23" s="27"/>
      <c r="D23" s="17"/>
      <c r="E23" s="16"/>
      <c r="F23" s="31"/>
      <c r="G23" s="31"/>
      <c r="H23" s="31"/>
      <c r="I23" s="31"/>
      <c r="J23" s="31"/>
      <c r="K23" s="31"/>
      <c r="L23" s="31"/>
    </row>
    <row r="24" spans="1:12" x14ac:dyDescent="0.4">
      <c r="A24" s="31"/>
      <c r="B24" s="10"/>
      <c r="C24" s="27"/>
      <c r="D24" s="17"/>
      <c r="E24" s="16"/>
      <c r="F24" s="31"/>
      <c r="G24" s="31"/>
      <c r="H24" s="31"/>
      <c r="I24" s="31"/>
      <c r="J24" s="31"/>
      <c r="K24" s="31"/>
      <c r="L24" s="31"/>
    </row>
    <row r="25" spans="1:12" x14ac:dyDescent="0.4">
      <c r="A25" s="31"/>
      <c r="B25" s="10"/>
      <c r="C25" s="27"/>
      <c r="D25" s="17"/>
      <c r="E25" s="16"/>
      <c r="F25" s="31"/>
      <c r="G25" s="31"/>
      <c r="H25" s="31"/>
      <c r="I25" s="31"/>
      <c r="J25" s="31"/>
      <c r="K25" s="31"/>
      <c r="L25" s="31"/>
    </row>
    <row r="26" spans="1:12" x14ac:dyDescent="0.4">
      <c r="A26" s="31"/>
      <c r="B26" s="10"/>
      <c r="C26" s="27"/>
      <c r="D26" s="17"/>
      <c r="E26" s="16"/>
      <c r="F26" s="31"/>
      <c r="G26" s="31"/>
      <c r="H26" s="31"/>
      <c r="I26" s="31"/>
      <c r="J26" s="31"/>
      <c r="K26" s="31"/>
      <c r="L26" s="31"/>
    </row>
    <row r="27" spans="1:12" x14ac:dyDescent="0.4">
      <c r="A27" s="31"/>
      <c r="B27" s="10"/>
      <c r="C27" s="27"/>
      <c r="D27" s="17"/>
      <c r="E27" s="16"/>
      <c r="F27" s="31"/>
      <c r="G27" s="31"/>
      <c r="H27" s="31"/>
      <c r="I27" s="31"/>
      <c r="J27" s="31"/>
      <c r="K27" s="31"/>
      <c r="L27" s="31"/>
    </row>
    <row r="28" spans="1:12" x14ac:dyDescent="0.4">
      <c r="A28" s="31"/>
      <c r="B28" s="198" t="s">
        <v>512</v>
      </c>
      <c r="C28" s="27"/>
      <c r="D28" s="17"/>
      <c r="E28" s="16"/>
      <c r="F28" s="31"/>
      <c r="G28" s="31"/>
      <c r="H28" s="31"/>
      <c r="I28" s="31"/>
      <c r="J28" s="31"/>
      <c r="K28" s="31"/>
      <c r="L28" s="31"/>
    </row>
    <row r="29" spans="1:12" x14ac:dyDescent="0.4">
      <c r="A29" s="31"/>
      <c r="B29" s="10"/>
      <c r="C29" s="16"/>
      <c r="D29" s="17"/>
      <c r="E29" s="16"/>
      <c r="F29" s="31"/>
      <c r="G29" s="31"/>
      <c r="H29" s="31"/>
      <c r="I29" s="31"/>
      <c r="J29" s="31"/>
      <c r="K29" s="31"/>
      <c r="L29" s="31"/>
    </row>
  </sheetData>
  <hyperlinks>
    <hyperlink ref="A1" location="Index!A1" display="Back to Index" xr:uid="{EE2A1E4B-39B7-4EC1-9CF6-D067A566FB62}"/>
  </hyperlinks>
  <pageMargins left="0.7" right="0.7" top="0.75" bottom="0.75" header="0.3" footer="0.3"/>
  <pageSetup paperSize="9" orientation="portrait" r:id="rId1"/>
  <headerFooter>
    <oddFooter>&amp;C&amp;1#&amp;"Arial Black"&amp;10&amp;K000000OFFICIAL</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2944D-E97B-47F0-A59A-F6C24934C6ED}">
  <sheetPr codeName="Sheet53"/>
  <dimension ref="A1:K28"/>
  <sheetViews>
    <sheetView zoomScaleNormal="100" workbookViewId="0"/>
  </sheetViews>
  <sheetFormatPr defaultColWidth="8.61328125" defaultRowHeight="16.8" x14ac:dyDescent="0.4"/>
  <cols>
    <col min="1" max="1" width="8.61328125" style="3"/>
    <col min="2" max="2" width="10.921875" style="3" customWidth="1"/>
    <col min="3" max="3" width="6.4609375" style="3" customWidth="1"/>
    <col min="4" max="10" width="9.61328125" style="3" customWidth="1"/>
    <col min="11" max="16384" width="8.61328125" style="3"/>
  </cols>
  <sheetData>
    <row r="1" spans="1:11" x14ac:dyDescent="0.4">
      <c r="A1" s="4" t="s">
        <v>154</v>
      </c>
      <c r="B1" s="28"/>
      <c r="C1" s="28"/>
      <c r="D1" s="2"/>
      <c r="E1" s="41"/>
      <c r="F1" s="4"/>
      <c r="G1" s="28"/>
      <c r="H1" s="28"/>
      <c r="I1" s="28"/>
      <c r="J1" s="2"/>
      <c r="K1" s="2"/>
    </row>
    <row r="2" spans="1:11" x14ac:dyDescent="0.4">
      <c r="A2" s="1"/>
      <c r="B2" s="28"/>
      <c r="C2" s="28"/>
      <c r="D2" s="2"/>
      <c r="E2" s="41"/>
      <c r="F2" s="1"/>
      <c r="G2" s="28"/>
      <c r="H2" s="28"/>
      <c r="I2" s="28"/>
      <c r="J2" s="2"/>
      <c r="K2" s="2"/>
    </row>
    <row r="3" spans="1:11" x14ac:dyDescent="0.4">
      <c r="A3" s="1"/>
      <c r="B3" s="28"/>
      <c r="C3" s="28"/>
      <c r="D3" s="2"/>
      <c r="E3" s="41"/>
      <c r="F3" s="1"/>
      <c r="G3" s="28"/>
      <c r="H3" s="28"/>
      <c r="I3" s="28"/>
      <c r="J3" s="2"/>
      <c r="K3" s="2"/>
    </row>
    <row r="4" spans="1:11" x14ac:dyDescent="0.4">
      <c r="A4" s="1"/>
      <c r="B4" s="29"/>
      <c r="C4" s="29"/>
      <c r="D4" s="2"/>
      <c r="E4" s="41"/>
      <c r="F4" s="1"/>
      <c r="G4" s="29"/>
      <c r="H4" s="29"/>
      <c r="I4" s="29"/>
      <c r="J4" s="2"/>
      <c r="K4" s="2"/>
    </row>
    <row r="5" spans="1:11" x14ac:dyDescent="0.4">
      <c r="A5" s="32"/>
      <c r="B5" s="33"/>
      <c r="C5" s="33"/>
      <c r="D5" s="34"/>
      <c r="E5" s="35"/>
      <c r="F5" s="35"/>
      <c r="G5" s="35"/>
      <c r="H5" s="35"/>
      <c r="I5" s="35"/>
      <c r="J5" s="35"/>
      <c r="K5" s="35"/>
    </row>
    <row r="6" spans="1:11" x14ac:dyDescent="0.4">
      <c r="A6" s="1"/>
      <c r="B6" s="29"/>
      <c r="C6" s="29"/>
      <c r="D6" s="2"/>
      <c r="E6" s="41"/>
      <c r="F6" s="41"/>
      <c r="G6" s="41"/>
      <c r="H6" s="41"/>
      <c r="I6" s="41"/>
      <c r="J6" s="41"/>
      <c r="K6" s="41"/>
    </row>
    <row r="7" spans="1:11" ht="17.399999999999999" x14ac:dyDescent="0.4">
      <c r="A7" s="92"/>
      <c r="B7" s="93" t="s">
        <v>513</v>
      </c>
      <c r="C7" s="93"/>
      <c r="D7" s="95"/>
      <c r="E7" s="95"/>
      <c r="F7" s="96"/>
      <c r="G7" s="96"/>
      <c r="H7" s="96"/>
      <c r="I7" s="96"/>
      <c r="J7" s="96"/>
      <c r="K7" s="96"/>
    </row>
    <row r="8" spans="1:11" x14ac:dyDescent="0.4">
      <c r="A8" s="14"/>
      <c r="B8" s="97"/>
      <c r="C8" s="97"/>
      <c r="D8" s="97"/>
      <c r="E8" s="97"/>
      <c r="F8" s="97"/>
      <c r="G8" s="97"/>
      <c r="H8" s="97"/>
      <c r="I8" s="97"/>
      <c r="J8" s="97"/>
      <c r="K8" s="97"/>
    </row>
    <row r="9" spans="1:11" x14ac:dyDescent="0.4">
      <c r="A9" s="98"/>
      <c r="B9" s="161" t="s">
        <v>410</v>
      </c>
      <c r="C9" s="210"/>
      <c r="D9" s="389" t="s">
        <v>514</v>
      </c>
      <c r="E9" s="391" t="s">
        <v>515</v>
      </c>
      <c r="F9" s="392" t="s">
        <v>516</v>
      </c>
      <c r="G9" s="393" t="s">
        <v>517</v>
      </c>
      <c r="H9" s="390" t="s">
        <v>518</v>
      </c>
      <c r="I9" s="387" t="s">
        <v>519</v>
      </c>
      <c r="J9" s="386" t="s">
        <v>226</v>
      </c>
      <c r="K9" s="100"/>
    </row>
    <row r="10" spans="1:11" x14ac:dyDescent="0.4">
      <c r="A10" s="98"/>
      <c r="B10" s="15" t="s">
        <v>520</v>
      </c>
      <c r="C10" s="209" t="s">
        <v>203</v>
      </c>
      <c r="D10" s="211">
        <v>0</v>
      </c>
      <c r="E10" s="211">
        <v>3</v>
      </c>
      <c r="F10" s="211">
        <v>21</v>
      </c>
      <c r="G10" s="211">
        <v>65</v>
      </c>
      <c r="H10" s="211">
        <v>20</v>
      </c>
      <c r="I10" s="211">
        <v>270</v>
      </c>
      <c r="J10" s="209">
        <v>379</v>
      </c>
      <c r="K10" s="100"/>
    </row>
    <row r="11" spans="1:11" x14ac:dyDescent="0.4">
      <c r="A11" s="98"/>
      <c r="B11" s="15" t="s">
        <v>521</v>
      </c>
      <c r="C11" s="209" t="s">
        <v>217</v>
      </c>
      <c r="D11" s="213">
        <v>0</v>
      </c>
      <c r="E11" s="213">
        <v>0.79155672823218992</v>
      </c>
      <c r="F11" s="213">
        <v>5.5408970976253302</v>
      </c>
      <c r="G11" s="213">
        <v>17.150395778364118</v>
      </c>
      <c r="H11" s="213">
        <v>5.2770448548812663</v>
      </c>
      <c r="I11" s="213">
        <v>71.240105540897105</v>
      </c>
      <c r="J11" s="362">
        <v>100</v>
      </c>
      <c r="K11" s="100"/>
    </row>
    <row r="12" spans="1:11" x14ac:dyDescent="0.4">
      <c r="A12" s="98"/>
      <c r="B12" s="15" t="s">
        <v>522</v>
      </c>
      <c r="C12" s="209" t="s">
        <v>203</v>
      </c>
      <c r="D12" s="211">
        <v>0</v>
      </c>
      <c r="E12" s="211">
        <v>2</v>
      </c>
      <c r="F12" s="211">
        <v>8</v>
      </c>
      <c r="G12" s="211">
        <v>30</v>
      </c>
      <c r="H12" s="211">
        <v>15</v>
      </c>
      <c r="I12" s="211">
        <v>393</v>
      </c>
      <c r="J12" s="209">
        <v>448</v>
      </c>
      <c r="K12" s="100"/>
    </row>
    <row r="13" spans="1:11" x14ac:dyDescent="0.4">
      <c r="A13" s="98"/>
      <c r="B13" s="15" t="s">
        <v>521</v>
      </c>
      <c r="C13" s="209" t="s">
        <v>217</v>
      </c>
      <c r="D13" s="213">
        <v>0</v>
      </c>
      <c r="E13" s="213">
        <v>0.44642857142857145</v>
      </c>
      <c r="F13" s="213">
        <v>1.7857142857142858</v>
      </c>
      <c r="G13" s="213">
        <v>6.6964285714285712</v>
      </c>
      <c r="H13" s="213">
        <v>3.3482142857142856</v>
      </c>
      <c r="I13" s="213">
        <v>87.723214285714292</v>
      </c>
      <c r="J13" s="362">
        <v>100</v>
      </c>
      <c r="K13" s="100"/>
    </row>
    <row r="14" spans="1:11" x14ac:dyDescent="0.4">
      <c r="A14" s="98"/>
      <c r="B14" s="15" t="s">
        <v>523</v>
      </c>
      <c r="C14" s="209" t="s">
        <v>203</v>
      </c>
      <c r="D14" s="211">
        <v>0</v>
      </c>
      <c r="E14" s="211">
        <v>23</v>
      </c>
      <c r="F14" s="211">
        <v>492</v>
      </c>
      <c r="G14" s="211">
        <v>1270</v>
      </c>
      <c r="H14" s="211">
        <v>401</v>
      </c>
      <c r="I14" s="211">
        <v>2035</v>
      </c>
      <c r="J14" s="209">
        <v>4221</v>
      </c>
      <c r="K14" s="100"/>
    </row>
    <row r="15" spans="1:11" x14ac:dyDescent="0.4">
      <c r="A15" s="98"/>
      <c r="B15" s="15" t="s">
        <v>521</v>
      </c>
      <c r="C15" s="209" t="s">
        <v>217</v>
      </c>
      <c r="D15" s="213">
        <v>0</v>
      </c>
      <c r="E15" s="213">
        <v>0.54489457474532099</v>
      </c>
      <c r="F15" s="213">
        <v>11.656005685856432</v>
      </c>
      <c r="G15" s="213">
        <v>30.087656953328594</v>
      </c>
      <c r="H15" s="213">
        <v>9.5001184553423368</v>
      </c>
      <c r="I15" s="213">
        <v>48.211324330727315</v>
      </c>
      <c r="J15" s="362">
        <v>100</v>
      </c>
      <c r="K15" s="100"/>
    </row>
    <row r="16" spans="1:11" x14ac:dyDescent="0.4">
      <c r="A16" s="98"/>
      <c r="B16" s="15" t="s">
        <v>524</v>
      </c>
      <c r="C16" s="209" t="s">
        <v>203</v>
      </c>
      <c r="D16" s="211">
        <v>29</v>
      </c>
      <c r="E16" s="211">
        <v>1774</v>
      </c>
      <c r="F16" s="211">
        <v>10157</v>
      </c>
      <c r="G16" s="211">
        <v>17089</v>
      </c>
      <c r="H16" s="211">
        <v>5665</v>
      </c>
      <c r="I16" s="211">
        <v>20815</v>
      </c>
      <c r="J16" s="209">
        <v>55529</v>
      </c>
      <c r="K16" s="100"/>
    </row>
    <row r="17" spans="1:11" x14ac:dyDescent="0.4">
      <c r="A17" s="98"/>
      <c r="B17" s="15" t="s">
        <v>521</v>
      </c>
      <c r="C17" s="209" t="s">
        <v>217</v>
      </c>
      <c r="D17" s="213">
        <v>5.2224963532568565E-2</v>
      </c>
      <c r="E17" s="213">
        <v>3.1947270795440219</v>
      </c>
      <c r="F17" s="213">
        <v>18.291343262079273</v>
      </c>
      <c r="G17" s="213">
        <v>30.77491040717463</v>
      </c>
      <c r="H17" s="213">
        <v>10.20187649696555</v>
      </c>
      <c r="I17" s="213">
        <v>37.484917790703953</v>
      </c>
      <c r="J17" s="362">
        <v>100</v>
      </c>
      <c r="K17" s="100"/>
    </row>
    <row r="18" spans="1:11" x14ac:dyDescent="0.4">
      <c r="A18" s="98"/>
      <c r="B18" s="15" t="s">
        <v>525</v>
      </c>
      <c r="C18" s="209" t="s">
        <v>203</v>
      </c>
      <c r="D18" s="211">
        <v>0</v>
      </c>
      <c r="E18" s="211">
        <v>4</v>
      </c>
      <c r="F18" s="211">
        <v>21</v>
      </c>
      <c r="G18" s="211">
        <v>34</v>
      </c>
      <c r="H18" s="211">
        <v>19</v>
      </c>
      <c r="I18" s="211">
        <v>115</v>
      </c>
      <c r="J18" s="209">
        <v>193</v>
      </c>
      <c r="K18" s="100"/>
    </row>
    <row r="19" spans="1:11" x14ac:dyDescent="0.4">
      <c r="A19" s="98"/>
      <c r="B19" s="15" t="s">
        <v>521</v>
      </c>
      <c r="C19" s="209" t="s">
        <v>217</v>
      </c>
      <c r="D19" s="213">
        <v>0</v>
      </c>
      <c r="E19" s="213">
        <v>2.0725388601036268</v>
      </c>
      <c r="F19" s="213">
        <v>10.880829015544041</v>
      </c>
      <c r="G19" s="213">
        <v>17.616580310880828</v>
      </c>
      <c r="H19" s="213">
        <v>9.8445595854922274</v>
      </c>
      <c r="I19" s="213">
        <v>59.585492227979273</v>
      </c>
      <c r="J19" s="362">
        <v>100</v>
      </c>
      <c r="K19" s="100"/>
    </row>
    <row r="20" spans="1:11" x14ac:dyDescent="0.4">
      <c r="A20" s="14"/>
      <c r="B20" s="163" t="s">
        <v>226</v>
      </c>
      <c r="C20" s="208" t="s">
        <v>203</v>
      </c>
      <c r="D20" s="203">
        <v>29</v>
      </c>
      <c r="E20" s="205">
        <v>1806</v>
      </c>
      <c r="F20" s="204">
        <v>10699</v>
      </c>
      <c r="G20" s="212">
        <v>18488</v>
      </c>
      <c r="H20" s="212">
        <v>6120</v>
      </c>
      <c r="I20" s="212">
        <v>23628</v>
      </c>
      <c r="J20" s="168">
        <v>60770</v>
      </c>
      <c r="K20" s="97"/>
    </row>
    <row r="21" spans="1:11" x14ac:dyDescent="0.4">
      <c r="A21" s="14"/>
      <c r="B21" s="163"/>
      <c r="C21" s="208" t="s">
        <v>217</v>
      </c>
      <c r="D21" s="214">
        <v>4.7720914925127533E-2</v>
      </c>
      <c r="E21" s="215">
        <v>2.97186111568208</v>
      </c>
      <c r="F21" s="216">
        <v>17.605726509791015</v>
      </c>
      <c r="G21" s="217">
        <v>30.422906039164062</v>
      </c>
      <c r="H21" s="217">
        <v>10.07075859799243</v>
      </c>
      <c r="I21" s="217">
        <v>38.881026822445286</v>
      </c>
      <c r="J21" s="363">
        <v>100</v>
      </c>
      <c r="K21" s="97"/>
    </row>
    <row r="22" spans="1:11" x14ac:dyDescent="0.4">
      <c r="A22" s="14"/>
      <c r="B22" s="101"/>
      <c r="C22" s="209"/>
      <c r="D22" s="108"/>
      <c r="E22" s="50"/>
      <c r="F22" s="119"/>
      <c r="G22" s="41"/>
      <c r="H22" s="41"/>
      <c r="I22" s="41"/>
      <c r="J22" s="16"/>
      <c r="K22" s="97"/>
    </row>
    <row r="23" spans="1:11" x14ac:dyDescent="0.4">
      <c r="A23" s="14"/>
      <c r="B23" s="97" t="s">
        <v>526</v>
      </c>
      <c r="C23" s="97"/>
      <c r="D23" s="114"/>
      <c r="E23" s="50"/>
      <c r="F23" s="119"/>
      <c r="G23" s="41"/>
      <c r="H23" s="41"/>
      <c r="I23" s="41"/>
      <c r="J23" s="16"/>
      <c r="K23" s="97"/>
    </row>
    <row r="24" spans="1:11" x14ac:dyDescent="0.4">
      <c r="A24" s="14"/>
      <c r="B24" s="97"/>
      <c r="C24" s="97"/>
      <c r="D24" s="114"/>
      <c r="E24" s="50"/>
      <c r="F24" s="50"/>
      <c r="G24" s="41"/>
      <c r="H24" s="41"/>
      <c r="I24" s="41"/>
      <c r="J24" s="16"/>
      <c r="K24" s="97"/>
    </row>
    <row r="25" spans="1:11" x14ac:dyDescent="0.4">
      <c r="A25" s="41"/>
      <c r="B25" s="97"/>
      <c r="C25" s="97"/>
      <c r="D25" s="114"/>
      <c r="E25" s="50"/>
      <c r="F25" s="50"/>
      <c r="G25" s="41"/>
      <c r="H25" s="41"/>
      <c r="I25" s="41"/>
      <c r="J25" s="16"/>
      <c r="K25" s="97"/>
    </row>
    <row r="26" spans="1:11" x14ac:dyDescent="0.4">
      <c r="A26" s="41"/>
      <c r="B26" s="97"/>
      <c r="C26" s="97"/>
      <c r="D26" s="114"/>
      <c r="E26" s="50"/>
      <c r="F26" s="50"/>
      <c r="G26" s="41"/>
      <c r="H26" s="41"/>
      <c r="I26" s="41"/>
      <c r="J26" s="16"/>
      <c r="K26" s="97"/>
    </row>
    <row r="27" spans="1:11" x14ac:dyDescent="0.4">
      <c r="A27" s="41"/>
      <c r="B27" s="97"/>
      <c r="C27" s="97"/>
      <c r="D27" s="113"/>
      <c r="E27" s="113"/>
      <c r="F27" s="113"/>
      <c r="G27" s="113"/>
      <c r="H27" s="113"/>
      <c r="I27" s="113"/>
      <c r="J27" s="97"/>
      <c r="K27" s="97"/>
    </row>
    <row r="28" spans="1:11" x14ac:dyDescent="0.4">
      <c r="A28" s="41"/>
      <c r="B28" s="97"/>
      <c r="C28" s="97"/>
      <c r="D28" s="97"/>
      <c r="E28" s="97"/>
      <c r="F28" s="97"/>
      <c r="G28" s="97"/>
      <c r="H28" s="97"/>
      <c r="I28" s="97"/>
      <c r="J28" s="97"/>
      <c r="K28" s="97"/>
    </row>
  </sheetData>
  <hyperlinks>
    <hyperlink ref="A1" location="Index!A1" display="Back to Index" xr:uid="{3AFB7816-FB32-4452-98EC-FB472736610E}"/>
  </hyperlinks>
  <pageMargins left="0.7" right="0.7" top="0.75" bottom="0.75" header="0.3" footer="0.3"/>
  <pageSetup paperSize="9" orientation="portrait" r:id="rId1"/>
  <headerFooter>
    <oddFooter>&amp;C&amp;1#&amp;"Arial Black"&amp;10&amp;K000000OFFICIAL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BB97-5F66-4431-B8D0-06758EDF77E6}">
  <sheetPr codeName="Sheet6"/>
  <dimension ref="A1:N24"/>
  <sheetViews>
    <sheetView zoomScaleNormal="100" workbookViewId="0">
      <selection activeCell="B22" sqref="B22"/>
    </sheetView>
  </sheetViews>
  <sheetFormatPr defaultColWidth="8.61328125" defaultRowHeight="16.8" x14ac:dyDescent="0.4"/>
  <cols>
    <col min="1" max="1" width="12.61328125" style="3" customWidth="1"/>
    <col min="2" max="2" width="25.07421875" style="3" customWidth="1"/>
    <col min="3" max="13" width="10.921875" style="3" customWidth="1"/>
    <col min="14" max="16384" width="8.61328125" style="3"/>
  </cols>
  <sheetData>
    <row r="1" spans="1:14" x14ac:dyDescent="0.4">
      <c r="A1" s="4" t="s">
        <v>154</v>
      </c>
      <c r="B1" s="28"/>
      <c r="C1" s="28"/>
      <c r="D1" s="28"/>
      <c r="E1" s="2"/>
      <c r="F1" s="2"/>
      <c r="G1" s="2"/>
      <c r="H1" s="41"/>
      <c r="I1" s="41"/>
      <c r="J1" s="41"/>
      <c r="K1" s="41"/>
      <c r="L1" s="41"/>
      <c r="M1" s="41"/>
      <c r="N1" s="41"/>
    </row>
    <row r="2" spans="1:14" x14ac:dyDescent="0.4">
      <c r="A2" s="1"/>
      <c r="B2" s="28"/>
      <c r="C2" s="28"/>
      <c r="D2" s="28"/>
      <c r="E2" s="2"/>
      <c r="F2" s="2"/>
      <c r="G2" s="2"/>
      <c r="H2" s="41"/>
      <c r="I2" s="41"/>
      <c r="J2" s="41"/>
      <c r="K2" s="41"/>
      <c r="L2" s="41"/>
      <c r="M2" s="41"/>
      <c r="N2" s="41"/>
    </row>
    <row r="3" spans="1:14" x14ac:dyDescent="0.4">
      <c r="A3" s="1"/>
      <c r="B3" s="28"/>
      <c r="C3" s="28"/>
      <c r="D3" s="28"/>
      <c r="E3" s="2"/>
      <c r="F3" s="2"/>
      <c r="G3" s="2"/>
      <c r="H3" s="41"/>
      <c r="I3" s="41"/>
      <c r="J3" s="41"/>
      <c r="K3" s="41"/>
      <c r="L3" s="41"/>
      <c r="M3" s="41"/>
      <c r="N3" s="41"/>
    </row>
    <row r="4" spans="1:14" x14ac:dyDescent="0.4">
      <c r="A4" s="1"/>
      <c r="B4" s="29"/>
      <c r="C4" s="29"/>
      <c r="D4" s="29"/>
      <c r="E4" s="2"/>
      <c r="F4" s="2"/>
      <c r="G4" s="2"/>
      <c r="H4" s="41"/>
      <c r="I4" s="41"/>
      <c r="J4" s="41"/>
      <c r="K4" s="41"/>
      <c r="L4" s="41"/>
      <c r="M4" s="41"/>
      <c r="N4" s="41"/>
    </row>
    <row r="5" spans="1:14" x14ac:dyDescent="0.4">
      <c r="A5" s="32"/>
      <c r="B5" s="33"/>
      <c r="C5" s="33"/>
      <c r="D5" s="33"/>
      <c r="E5" s="34"/>
      <c r="F5" s="34"/>
      <c r="G5" s="34"/>
      <c r="H5" s="35"/>
      <c r="I5" s="35"/>
      <c r="J5" s="35"/>
      <c r="K5" s="35"/>
      <c r="L5" s="35"/>
      <c r="M5" s="35"/>
      <c r="N5" s="35"/>
    </row>
    <row r="6" spans="1:14" x14ac:dyDescent="0.4">
      <c r="A6" s="31"/>
      <c r="B6" s="31"/>
      <c r="C6" s="31"/>
      <c r="D6" s="31"/>
      <c r="E6" s="31"/>
      <c r="F6" s="31"/>
      <c r="G6" s="31"/>
      <c r="H6" s="31"/>
      <c r="I6" s="31"/>
      <c r="J6" s="31"/>
      <c r="K6" s="31"/>
      <c r="L6" s="31"/>
      <c r="M6" s="31"/>
      <c r="N6" s="31"/>
    </row>
    <row r="7" spans="1:14" x14ac:dyDescent="0.4">
      <c r="A7" s="31"/>
      <c r="B7" s="10" t="s">
        <v>227</v>
      </c>
      <c r="C7" s="27"/>
      <c r="D7" s="17"/>
      <c r="E7" s="16"/>
      <c r="F7" s="31"/>
      <c r="G7" s="31"/>
      <c r="H7" s="31"/>
      <c r="I7" s="31"/>
      <c r="J7" s="31"/>
      <c r="K7" s="31"/>
      <c r="L7" s="31"/>
      <c r="M7" s="31"/>
      <c r="N7" s="31"/>
    </row>
    <row r="8" spans="1:14" x14ac:dyDescent="0.4">
      <c r="A8" s="31"/>
      <c r="B8" s="10"/>
      <c r="C8" s="16"/>
      <c r="D8" s="17"/>
      <c r="E8" s="16"/>
      <c r="F8" s="31"/>
      <c r="G8" s="31"/>
      <c r="H8" s="31"/>
      <c r="I8" s="31"/>
      <c r="J8" s="31"/>
      <c r="K8" s="31"/>
      <c r="L8" s="31"/>
      <c r="M8" s="31"/>
      <c r="N8" s="31"/>
    </row>
    <row r="9" spans="1:14" x14ac:dyDescent="0.4">
      <c r="A9" s="31"/>
      <c r="B9" s="21" t="s">
        <v>216</v>
      </c>
      <c r="C9" s="21">
        <v>1985</v>
      </c>
      <c r="D9" s="21">
        <v>1990</v>
      </c>
      <c r="E9" s="21">
        <v>1995</v>
      </c>
      <c r="F9" s="21">
        <v>2000</v>
      </c>
      <c r="G9" s="21">
        <v>2005</v>
      </c>
      <c r="H9" s="21">
        <v>2010</v>
      </c>
      <c r="I9" s="21">
        <v>2015</v>
      </c>
      <c r="J9" s="21">
        <v>2016</v>
      </c>
      <c r="K9" s="21">
        <v>2017</v>
      </c>
      <c r="L9" s="21">
        <v>2018</v>
      </c>
      <c r="M9" s="21">
        <v>2019</v>
      </c>
      <c r="N9" s="31"/>
    </row>
    <row r="10" spans="1:14" x14ac:dyDescent="0.4">
      <c r="A10" s="31"/>
      <c r="B10" s="37" t="s">
        <v>218</v>
      </c>
      <c r="C10" s="61">
        <v>4.4000000000000004</v>
      </c>
      <c r="D10" s="61">
        <v>4.3</v>
      </c>
      <c r="E10" s="61">
        <v>3.5</v>
      </c>
      <c r="F10" s="61">
        <v>3.3</v>
      </c>
      <c r="G10" s="61">
        <v>2.7</v>
      </c>
      <c r="H10" s="61">
        <v>2.4</v>
      </c>
      <c r="I10" s="61">
        <v>1.621823232842885</v>
      </c>
      <c r="J10" s="61">
        <v>1.4737956857751611</v>
      </c>
      <c r="K10" s="61">
        <v>1.3460997622273925</v>
      </c>
      <c r="L10" s="61">
        <v>1.2</v>
      </c>
      <c r="M10" s="61">
        <v>1.1000000000000001</v>
      </c>
      <c r="N10" s="399"/>
    </row>
    <row r="11" spans="1:14" x14ac:dyDescent="0.4">
      <c r="A11" s="31"/>
      <c r="B11" s="37" t="s">
        <v>219</v>
      </c>
      <c r="C11" s="61">
        <v>23.1</v>
      </c>
      <c r="D11" s="61">
        <v>18.3</v>
      </c>
      <c r="E11" s="61">
        <v>15.7</v>
      </c>
      <c r="F11" s="61">
        <v>12.4</v>
      </c>
      <c r="G11" s="61">
        <v>11.3</v>
      </c>
      <c r="H11" s="61">
        <v>11.2</v>
      </c>
      <c r="I11" s="61">
        <v>10.064049799362074</v>
      </c>
      <c r="J11" s="61">
        <v>9.573998663624101</v>
      </c>
      <c r="K11" s="61">
        <v>9.0225756142459037</v>
      </c>
      <c r="L11" s="61">
        <v>8.7001486652446509</v>
      </c>
      <c r="M11" s="61">
        <v>8.1999999999999993</v>
      </c>
      <c r="N11" s="399"/>
    </row>
    <row r="12" spans="1:14" x14ac:dyDescent="0.4">
      <c r="A12" s="31"/>
      <c r="B12" s="37" t="s">
        <v>220</v>
      </c>
      <c r="C12" s="61">
        <v>40.200000000000003</v>
      </c>
      <c r="D12" s="61">
        <v>37.6</v>
      </c>
      <c r="E12" s="61">
        <v>33.6</v>
      </c>
      <c r="F12" s="61">
        <v>30.7</v>
      </c>
      <c r="G12" s="61">
        <v>25.4</v>
      </c>
      <c r="H12" s="61">
        <v>26.4</v>
      </c>
      <c r="I12" s="61">
        <v>25.962033130980554</v>
      </c>
      <c r="J12" s="61">
        <v>25.659678009052055</v>
      </c>
      <c r="K12" s="61">
        <v>25.595070692608594</v>
      </c>
      <c r="L12" s="61">
        <v>24.895611143429644</v>
      </c>
      <c r="M12" s="61">
        <v>24.3</v>
      </c>
      <c r="N12" s="399"/>
    </row>
    <row r="13" spans="1:14" x14ac:dyDescent="0.4">
      <c r="A13" s="31"/>
      <c r="B13" s="37" t="s">
        <v>221</v>
      </c>
      <c r="C13" s="61">
        <v>24.4</v>
      </c>
      <c r="D13" s="61">
        <v>29</v>
      </c>
      <c r="E13" s="61">
        <v>32.700000000000003</v>
      </c>
      <c r="F13" s="61">
        <v>34.6</v>
      </c>
      <c r="G13" s="61">
        <v>37</v>
      </c>
      <c r="H13" s="61">
        <v>33.9</v>
      </c>
      <c r="I13" s="61">
        <v>37.298075933738041</v>
      </c>
      <c r="J13" s="61">
        <v>37.939207503876752</v>
      </c>
      <c r="K13" s="61">
        <v>37.796896172628024</v>
      </c>
      <c r="L13" s="61">
        <v>38.559886238769309</v>
      </c>
      <c r="M13" s="61">
        <v>38.9</v>
      </c>
      <c r="N13" s="399"/>
    </row>
    <row r="14" spans="1:14" x14ac:dyDescent="0.4">
      <c r="A14" s="31"/>
      <c r="B14" s="50" t="s">
        <v>222</v>
      </c>
      <c r="C14" s="62">
        <v>6.9</v>
      </c>
      <c r="D14" s="62">
        <v>9.3000000000000007</v>
      </c>
      <c r="E14" s="62">
        <v>12.5</v>
      </c>
      <c r="F14" s="62">
        <v>16.2</v>
      </c>
      <c r="G14" s="62">
        <v>19.899999999999999</v>
      </c>
      <c r="H14" s="62">
        <v>21.3</v>
      </c>
      <c r="I14" s="62">
        <v>20.321020681140034</v>
      </c>
      <c r="J14" s="61">
        <v>20.532281042373203</v>
      </c>
      <c r="K14" s="61">
        <v>21.324112187763657</v>
      </c>
      <c r="L14" s="61">
        <v>21.714174907892186</v>
      </c>
      <c r="M14" s="61">
        <v>22.6</v>
      </c>
      <c r="N14" s="399"/>
    </row>
    <row r="15" spans="1:14" x14ac:dyDescent="0.4">
      <c r="A15" s="31"/>
      <c r="B15" s="400" t="s">
        <v>228</v>
      </c>
      <c r="C15" s="64">
        <v>0.9</v>
      </c>
      <c r="D15" s="63">
        <v>1.3</v>
      </c>
      <c r="E15" s="63">
        <v>2.1</v>
      </c>
      <c r="F15" s="63">
        <v>2.9</v>
      </c>
      <c r="G15" s="63">
        <v>3.7</v>
      </c>
      <c r="H15" s="63">
        <v>4.7</v>
      </c>
      <c r="I15" s="63">
        <v>4.7021298487498715</v>
      </c>
      <c r="J15" s="403">
        <v>4.8</v>
      </c>
      <c r="K15" s="403">
        <v>4.9000000000000004</v>
      </c>
      <c r="L15" s="403">
        <v>5</v>
      </c>
      <c r="M15" s="403">
        <v>5</v>
      </c>
      <c r="N15" s="399"/>
    </row>
    <row r="16" spans="1:14" x14ac:dyDescent="0.4">
      <c r="A16" s="31"/>
      <c r="B16" s="50"/>
      <c r="C16" s="22"/>
      <c r="D16" s="22"/>
      <c r="E16" s="8"/>
      <c r="F16" s="6"/>
      <c r="G16" s="6"/>
      <c r="H16" s="6"/>
      <c r="I16" s="6"/>
      <c r="J16" s="399"/>
      <c r="K16" s="399"/>
      <c r="L16" s="399"/>
      <c r="M16" s="399"/>
      <c r="N16" s="399"/>
    </row>
    <row r="17" spans="1:14" x14ac:dyDescent="0.4">
      <c r="A17" s="31"/>
      <c r="B17" s="50" t="s">
        <v>229</v>
      </c>
      <c r="C17" s="65">
        <v>27</v>
      </c>
      <c r="D17" s="65">
        <v>28</v>
      </c>
      <c r="E17" s="57">
        <v>29</v>
      </c>
      <c r="F17" s="57">
        <v>30</v>
      </c>
      <c r="G17" s="57">
        <v>31</v>
      </c>
      <c r="H17" s="57">
        <v>31</v>
      </c>
      <c r="I17" s="57">
        <v>31</v>
      </c>
      <c r="J17" s="404">
        <v>31</v>
      </c>
      <c r="K17" s="404">
        <v>31</v>
      </c>
      <c r="L17" s="404">
        <v>30</v>
      </c>
      <c r="M17" s="404">
        <v>32</v>
      </c>
      <c r="N17" s="399"/>
    </row>
    <row r="18" spans="1:14" x14ac:dyDescent="0.4">
      <c r="A18" s="31"/>
      <c r="B18" s="400" t="s">
        <v>230</v>
      </c>
      <c r="C18" s="56">
        <v>25</v>
      </c>
      <c r="D18" s="56">
        <v>26</v>
      </c>
      <c r="E18" s="57">
        <v>27</v>
      </c>
      <c r="F18" s="57">
        <v>28</v>
      </c>
      <c r="G18" s="57">
        <v>29</v>
      </c>
      <c r="H18" s="57">
        <v>29</v>
      </c>
      <c r="I18" s="57">
        <v>30</v>
      </c>
      <c r="J18" s="404">
        <v>30</v>
      </c>
      <c r="K18" s="404">
        <v>30</v>
      </c>
      <c r="L18" s="404">
        <v>29</v>
      </c>
      <c r="M18" s="404">
        <v>30</v>
      </c>
      <c r="N18" s="399"/>
    </row>
    <row r="19" spans="1:14" ht="17.399999999999999" x14ac:dyDescent="0.4">
      <c r="A19" s="31"/>
      <c r="B19" s="430" t="s">
        <v>704</v>
      </c>
      <c r="C19" s="18">
        <v>27.5</v>
      </c>
      <c r="D19" s="18">
        <v>28.2</v>
      </c>
      <c r="E19" s="6">
        <v>29.1</v>
      </c>
      <c r="F19" s="6">
        <v>29.9</v>
      </c>
      <c r="G19" s="6">
        <v>30.6</v>
      </c>
      <c r="H19" s="6">
        <v>31.3</v>
      </c>
      <c r="I19" s="6">
        <v>30.974302911822203</v>
      </c>
      <c r="J19" s="405">
        <v>31.1</v>
      </c>
      <c r="K19" s="405">
        <v>31.2</v>
      </c>
      <c r="L19" s="405">
        <v>31.3</v>
      </c>
      <c r="M19" s="405">
        <v>32</v>
      </c>
      <c r="N19" s="399"/>
    </row>
    <row r="20" spans="1:14" ht="17.399999999999999" x14ac:dyDescent="0.4">
      <c r="A20" s="31"/>
      <c r="B20" s="430" t="s">
        <v>705</v>
      </c>
      <c r="C20" s="18">
        <v>25.4</v>
      </c>
      <c r="D20" s="18">
        <v>26.2</v>
      </c>
      <c r="E20" s="6">
        <v>27.2</v>
      </c>
      <c r="F20" s="6">
        <v>28.2</v>
      </c>
      <c r="G20" s="6">
        <v>29.1</v>
      </c>
      <c r="H20" s="6">
        <v>29.6</v>
      </c>
      <c r="I20" s="6">
        <v>29.578967450324324</v>
      </c>
      <c r="J20" s="405">
        <v>29.7</v>
      </c>
      <c r="K20" s="405">
        <v>29.85</v>
      </c>
      <c r="L20" s="405">
        <v>30</v>
      </c>
      <c r="M20" s="405">
        <v>30.6</v>
      </c>
      <c r="N20" s="399"/>
    </row>
    <row r="21" spans="1:14" x14ac:dyDescent="0.4">
      <c r="A21" s="31"/>
      <c r="B21" s="401"/>
      <c r="C21" s="18"/>
      <c r="D21" s="18"/>
      <c r="E21" s="8"/>
      <c r="F21" s="6"/>
      <c r="G21" s="6"/>
      <c r="H21" s="6"/>
      <c r="I21" s="6"/>
      <c r="J21" s="399"/>
      <c r="K21" s="399"/>
      <c r="L21" s="399"/>
      <c r="M21" s="399"/>
      <c r="N21" s="399"/>
    </row>
    <row r="22" spans="1:14" x14ac:dyDescent="0.4">
      <c r="A22" s="31"/>
      <c r="B22" s="53" t="s">
        <v>730</v>
      </c>
      <c r="C22" s="18"/>
      <c r="D22" s="18"/>
      <c r="E22" s="8"/>
      <c r="F22" s="6"/>
      <c r="G22" s="6"/>
      <c r="H22" s="6"/>
      <c r="I22" s="6"/>
      <c r="J22" s="399"/>
      <c r="K22" s="399"/>
      <c r="L22" s="399"/>
      <c r="M22" s="399"/>
      <c r="N22" s="399"/>
    </row>
    <row r="23" spans="1:14" x14ac:dyDescent="0.4">
      <c r="A23" s="31"/>
      <c r="B23" s="19"/>
      <c r="C23" s="18"/>
      <c r="D23" s="18"/>
      <c r="E23" s="8"/>
      <c r="F23" s="6"/>
      <c r="G23" s="6"/>
      <c r="H23" s="6"/>
      <c r="I23" s="6"/>
      <c r="J23" s="399"/>
      <c r="K23" s="399"/>
      <c r="L23" s="399"/>
      <c r="M23" s="399"/>
      <c r="N23" s="399"/>
    </row>
    <row r="24" spans="1:14" x14ac:dyDescent="0.4">
      <c r="A24" s="31"/>
      <c r="B24" s="401"/>
      <c r="C24" s="18"/>
      <c r="D24" s="18"/>
      <c r="E24" s="8"/>
      <c r="F24" s="6"/>
      <c r="G24" s="6"/>
      <c r="H24" s="6"/>
      <c r="I24" s="6"/>
      <c r="J24" s="399"/>
      <c r="K24" s="399"/>
      <c r="L24" s="399"/>
      <c r="M24" s="399"/>
      <c r="N24" s="399"/>
    </row>
  </sheetData>
  <hyperlinks>
    <hyperlink ref="A1" location="Index!A1" display="Back to Index" xr:uid="{C9DEE3C2-69B5-4B18-8523-08E87E51A821}"/>
  </hyperlinks>
  <pageMargins left="0.7" right="0.7" top="0.75" bottom="0.75" header="0.3" footer="0.3"/>
  <pageSetup paperSize="9" orientation="portrait" r:id="rId1"/>
  <headerFooter>
    <oddFooter>&amp;C&amp;1#&amp;"Arial Black"&amp;10&amp;K000000OFFICIAL</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4BB8F-2526-4909-B2D3-9E6C4BE93C4F}">
  <sheetPr codeName="Sheet54"/>
  <dimension ref="A1:L23"/>
  <sheetViews>
    <sheetView zoomScaleNormal="100" workbookViewId="0">
      <selection activeCell="B7" sqref="B7:E21"/>
    </sheetView>
  </sheetViews>
  <sheetFormatPr defaultColWidth="8.61328125" defaultRowHeight="16.8" x14ac:dyDescent="0.4"/>
  <cols>
    <col min="1" max="1" width="12.61328125" style="3" customWidth="1"/>
    <col min="2" max="2" width="18.4609375" style="3" customWidth="1"/>
    <col min="3" max="11" width="9.15234375" style="3" customWidth="1"/>
    <col min="12" max="16384" width="8.61328125" style="3"/>
  </cols>
  <sheetData>
    <row r="1" spans="1:12" x14ac:dyDescent="0.4">
      <c r="A1" s="4" t="s">
        <v>154</v>
      </c>
      <c r="B1" s="28"/>
      <c r="C1" s="28"/>
      <c r="D1" s="28"/>
      <c r="E1" s="2"/>
      <c r="F1" s="2"/>
      <c r="G1" s="2"/>
      <c r="H1" s="41"/>
      <c r="I1" s="41"/>
      <c r="J1" s="41"/>
      <c r="K1" s="41"/>
      <c r="L1" s="41"/>
    </row>
    <row r="2" spans="1:12" x14ac:dyDescent="0.4">
      <c r="A2" s="1"/>
      <c r="B2" s="28"/>
      <c r="C2" s="28"/>
      <c r="D2" s="28"/>
      <c r="E2" s="2"/>
      <c r="F2" s="2"/>
      <c r="G2" s="2"/>
      <c r="H2" s="41"/>
      <c r="I2" s="41"/>
      <c r="J2" s="41"/>
      <c r="K2" s="41"/>
      <c r="L2" s="41"/>
    </row>
    <row r="3" spans="1:12" x14ac:dyDescent="0.4">
      <c r="A3" s="1"/>
      <c r="B3" s="28"/>
      <c r="C3" s="28"/>
      <c r="D3" s="28"/>
      <c r="E3" s="2"/>
      <c r="F3" s="2"/>
      <c r="G3" s="2"/>
      <c r="H3" s="41"/>
      <c r="I3" s="41"/>
      <c r="J3" s="41"/>
      <c r="K3" s="41"/>
      <c r="L3" s="41"/>
    </row>
    <row r="4" spans="1:12" x14ac:dyDescent="0.4">
      <c r="A4" s="1"/>
      <c r="B4" s="29"/>
      <c r="C4" s="29"/>
      <c r="D4" s="29"/>
      <c r="E4" s="2"/>
      <c r="F4" s="2"/>
      <c r="G4" s="2"/>
      <c r="H4" s="41"/>
      <c r="I4" s="41"/>
      <c r="J4" s="41"/>
      <c r="K4" s="41"/>
      <c r="L4" s="41"/>
    </row>
    <row r="5" spans="1:12" x14ac:dyDescent="0.4">
      <c r="A5" s="33"/>
      <c r="B5" s="33"/>
      <c r="C5" s="33"/>
      <c r="D5" s="33"/>
      <c r="E5" s="34"/>
      <c r="F5" s="34"/>
      <c r="G5" s="34"/>
      <c r="H5" s="35"/>
      <c r="I5" s="35"/>
      <c r="J5" s="35"/>
      <c r="K5" s="35"/>
      <c r="L5" s="35"/>
    </row>
    <row r="6" spans="1:12" x14ac:dyDescent="0.4">
      <c r="A6" s="31"/>
      <c r="B6" s="31"/>
      <c r="C6" s="31"/>
      <c r="D6" s="31"/>
      <c r="E6" s="31"/>
      <c r="F6" s="31"/>
      <c r="G6" s="31"/>
      <c r="H6" s="31"/>
      <c r="I6" s="31"/>
      <c r="J6" s="31"/>
      <c r="K6" s="31"/>
      <c r="L6" s="31"/>
    </row>
    <row r="7" spans="1:12" x14ac:dyDescent="0.4">
      <c r="A7" s="31"/>
      <c r="B7" s="10" t="s">
        <v>527</v>
      </c>
      <c r="C7" s="27" t="s">
        <v>114</v>
      </c>
      <c r="D7" s="17"/>
      <c r="E7" s="16"/>
      <c r="F7" s="31"/>
      <c r="G7" s="31"/>
      <c r="H7" s="31"/>
      <c r="I7" s="31"/>
      <c r="J7" s="31"/>
      <c r="K7" s="31"/>
      <c r="L7" s="31"/>
    </row>
    <row r="8" spans="1:12" x14ac:dyDescent="0.4">
      <c r="A8" s="31"/>
      <c r="B8" s="207"/>
      <c r="C8" s="218"/>
      <c r="D8" s="17"/>
      <c r="E8" s="16"/>
      <c r="F8" s="31"/>
      <c r="G8" s="31"/>
      <c r="H8" s="31"/>
      <c r="I8" s="31"/>
      <c r="J8" s="31"/>
      <c r="K8" s="31"/>
      <c r="L8" s="31"/>
    </row>
    <row r="9" spans="1:12" x14ac:dyDescent="0.4">
      <c r="A9" s="31"/>
      <c r="B9" s="23" t="s">
        <v>738</v>
      </c>
      <c r="C9" s="55" t="s">
        <v>203</v>
      </c>
      <c r="D9" s="55" t="s">
        <v>217</v>
      </c>
      <c r="E9" s="16"/>
      <c r="F9" s="31"/>
      <c r="G9" s="31"/>
      <c r="H9" s="31"/>
      <c r="I9" s="31"/>
      <c r="J9" s="31"/>
      <c r="K9" s="31"/>
      <c r="L9" s="31"/>
    </row>
    <row r="10" spans="1:12" x14ac:dyDescent="0.4">
      <c r="A10" s="31"/>
      <c r="B10" s="439" t="s">
        <v>528</v>
      </c>
      <c r="C10" s="67">
        <v>183</v>
      </c>
      <c r="D10" s="133">
        <v>0.2</v>
      </c>
      <c r="E10" s="16"/>
      <c r="F10" s="31"/>
      <c r="G10" s="31"/>
      <c r="H10" s="31"/>
      <c r="I10" s="31"/>
      <c r="J10" s="31"/>
      <c r="K10" s="31"/>
      <c r="L10" s="31"/>
    </row>
    <row r="11" spans="1:12" x14ac:dyDescent="0.4">
      <c r="A11" s="31"/>
      <c r="B11" s="66" t="s">
        <v>529</v>
      </c>
      <c r="C11" s="67">
        <v>313</v>
      </c>
      <c r="D11" s="133">
        <v>0.4</v>
      </c>
      <c r="E11" s="16"/>
      <c r="F11" s="31"/>
      <c r="G11" s="31"/>
      <c r="H11" s="31"/>
      <c r="I11" s="31"/>
      <c r="J11" s="31"/>
      <c r="K11" s="31"/>
      <c r="L11" s="31"/>
    </row>
    <row r="12" spans="1:12" x14ac:dyDescent="0.4">
      <c r="A12" s="31"/>
      <c r="B12" s="66" t="s">
        <v>530</v>
      </c>
      <c r="C12" s="67">
        <v>465</v>
      </c>
      <c r="D12" s="133">
        <v>0.6</v>
      </c>
      <c r="E12" s="16"/>
      <c r="F12" s="31"/>
      <c r="G12" s="31"/>
      <c r="H12" s="31"/>
      <c r="I12" s="31"/>
      <c r="J12" s="31"/>
      <c r="K12" s="31"/>
      <c r="L12" s="31"/>
    </row>
    <row r="13" spans="1:12" x14ac:dyDescent="0.4">
      <c r="A13" s="31"/>
      <c r="B13" s="66" t="s">
        <v>531</v>
      </c>
      <c r="C13" s="67">
        <v>986</v>
      </c>
      <c r="D13" s="133">
        <v>1.2</v>
      </c>
      <c r="E13" s="16"/>
      <c r="F13" s="31"/>
      <c r="G13" s="31"/>
      <c r="H13" s="31"/>
      <c r="I13" s="31"/>
      <c r="J13" s="31"/>
      <c r="K13" s="31"/>
      <c r="L13" s="31"/>
    </row>
    <row r="14" spans="1:12" x14ac:dyDescent="0.4">
      <c r="A14" s="31"/>
      <c r="B14" s="66" t="s">
        <v>532</v>
      </c>
      <c r="C14" s="67">
        <v>3503</v>
      </c>
      <c r="D14" s="133">
        <v>4.4000000000000004</v>
      </c>
      <c r="E14" s="16"/>
      <c r="F14" s="31"/>
      <c r="G14" s="31"/>
      <c r="H14" s="31"/>
      <c r="I14" s="31"/>
      <c r="J14" s="31"/>
      <c r="K14" s="31"/>
      <c r="L14" s="31"/>
    </row>
    <row r="15" spans="1:12" x14ac:dyDescent="0.4">
      <c r="A15" s="31"/>
      <c r="B15" s="66" t="s">
        <v>533</v>
      </c>
      <c r="C15" s="67">
        <v>13713</v>
      </c>
      <c r="D15" s="133">
        <v>17.399999999999999</v>
      </c>
      <c r="E15" s="16"/>
      <c r="F15" s="31"/>
      <c r="G15" s="31"/>
      <c r="H15" s="31"/>
      <c r="I15" s="31"/>
      <c r="J15" s="31"/>
      <c r="K15" s="31"/>
      <c r="L15" s="31"/>
    </row>
    <row r="16" spans="1:12" x14ac:dyDescent="0.4">
      <c r="A16" s="31"/>
      <c r="B16" s="37" t="s">
        <v>534</v>
      </c>
      <c r="C16" s="54">
        <v>29740</v>
      </c>
      <c r="D16" s="61">
        <v>37.700000000000003</v>
      </c>
      <c r="E16" s="23"/>
      <c r="F16" s="23"/>
      <c r="G16" s="23"/>
      <c r="H16" s="23"/>
      <c r="I16" s="23"/>
      <c r="J16" s="23"/>
      <c r="K16" s="23"/>
      <c r="L16" s="31"/>
    </row>
    <row r="17" spans="1:12" x14ac:dyDescent="0.4">
      <c r="A17" s="31"/>
      <c r="B17" s="37" t="s">
        <v>535</v>
      </c>
      <c r="C17" s="54">
        <v>22664</v>
      </c>
      <c r="D17" s="61">
        <v>28.7</v>
      </c>
      <c r="E17" s="61"/>
      <c r="F17" s="61"/>
      <c r="G17" s="61"/>
      <c r="H17" s="61"/>
      <c r="I17" s="61"/>
      <c r="J17" s="403"/>
      <c r="K17" s="403"/>
      <c r="L17" s="403"/>
    </row>
    <row r="18" spans="1:12" x14ac:dyDescent="0.4">
      <c r="A18" s="31"/>
      <c r="B18" s="37" t="s">
        <v>536</v>
      </c>
      <c r="C18" s="54">
        <v>6428</v>
      </c>
      <c r="D18" s="61">
        <v>8.1</v>
      </c>
      <c r="E18" s="61"/>
      <c r="F18" s="61"/>
      <c r="G18" s="61"/>
      <c r="H18" s="61"/>
      <c r="I18" s="61"/>
      <c r="J18" s="403"/>
      <c r="K18" s="403"/>
      <c r="L18" s="403"/>
    </row>
    <row r="19" spans="1:12" x14ac:dyDescent="0.4">
      <c r="A19" s="31"/>
      <c r="B19" s="37" t="s">
        <v>537</v>
      </c>
      <c r="C19" s="54">
        <v>943</v>
      </c>
      <c r="D19" s="61">
        <v>1.1000000000000001</v>
      </c>
      <c r="E19" s="8"/>
      <c r="F19" s="6"/>
      <c r="G19" s="6"/>
      <c r="H19" s="6"/>
      <c r="I19" s="399"/>
      <c r="J19" s="399"/>
      <c r="K19" s="399"/>
      <c r="L19" s="399"/>
    </row>
    <row r="20" spans="1:12" x14ac:dyDescent="0.4">
      <c r="A20" s="31"/>
      <c r="B20" s="37" t="s">
        <v>538</v>
      </c>
      <c r="C20" s="54">
        <v>16</v>
      </c>
      <c r="D20" s="61">
        <v>0.1</v>
      </c>
      <c r="E20" s="57"/>
      <c r="F20" s="57"/>
      <c r="G20" s="57"/>
      <c r="H20" s="57"/>
      <c r="I20" s="404"/>
      <c r="J20" s="399"/>
      <c r="K20" s="399"/>
      <c r="L20" s="399"/>
    </row>
    <row r="21" spans="1:12" x14ac:dyDescent="0.4">
      <c r="A21" s="31"/>
      <c r="B21" s="59" t="s">
        <v>226</v>
      </c>
      <c r="C21" s="60">
        <v>78954</v>
      </c>
      <c r="D21" s="260">
        <v>100</v>
      </c>
      <c r="E21" s="57"/>
      <c r="F21" s="57"/>
      <c r="G21" s="57"/>
      <c r="H21" s="57"/>
      <c r="I21" s="404"/>
      <c r="J21" s="399"/>
      <c r="K21" s="399"/>
      <c r="L21" s="399"/>
    </row>
    <row r="22" spans="1:12" x14ac:dyDescent="0.4">
      <c r="A22" s="31"/>
      <c r="B22" s="50"/>
      <c r="C22" s="65"/>
      <c r="D22" s="65"/>
      <c r="E22" s="57"/>
      <c r="F22" s="57"/>
      <c r="G22" s="57"/>
      <c r="H22" s="57"/>
      <c r="I22" s="404"/>
      <c r="J22" s="399"/>
      <c r="K22" s="399"/>
      <c r="L22" s="399"/>
    </row>
    <row r="23" spans="1:12" x14ac:dyDescent="0.4">
      <c r="A23" s="31"/>
      <c r="B23" s="50"/>
      <c r="C23" s="65"/>
      <c r="D23" s="65"/>
      <c r="E23" s="57"/>
      <c r="F23" s="57"/>
      <c r="G23" s="57"/>
      <c r="H23" s="57"/>
      <c r="I23" s="404"/>
      <c r="J23" s="399"/>
      <c r="K23" s="399"/>
      <c r="L23" s="399"/>
    </row>
  </sheetData>
  <hyperlinks>
    <hyperlink ref="A1" location="Index!A1" display="Back to Index" xr:uid="{67697289-0767-4EBF-8BFC-E4F8133264B9}"/>
  </hyperlinks>
  <pageMargins left="0.7" right="0.7" top="0.75" bottom="0.75" header="0.3" footer="0.3"/>
  <pageSetup paperSize="9" orientation="portrait" r:id="rId1"/>
  <headerFooter>
    <oddFooter>&amp;C&amp;1#&amp;"Arial Black"&amp;10&amp;K000000OFFICIAL</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C336-7099-41DD-B90E-2B1FCD404AEC}">
  <sheetPr codeName="Sheet55"/>
  <dimension ref="A1:AJ50"/>
  <sheetViews>
    <sheetView zoomScaleNormal="100" workbookViewId="0"/>
  </sheetViews>
  <sheetFormatPr defaultColWidth="8.61328125" defaultRowHeight="16.8" x14ac:dyDescent="0.4"/>
  <cols>
    <col min="1" max="1" width="12.61328125" style="3" customWidth="1"/>
    <col min="2" max="2" width="10.921875" style="3" customWidth="1"/>
    <col min="3" max="11" width="9.15234375" style="3" customWidth="1"/>
    <col min="12" max="16384" width="8.61328125" style="3"/>
  </cols>
  <sheetData>
    <row r="1" spans="1:12" x14ac:dyDescent="0.4">
      <c r="A1" s="4" t="s">
        <v>154</v>
      </c>
      <c r="B1" s="28"/>
      <c r="C1" s="28"/>
      <c r="D1" s="28"/>
      <c r="E1" s="2"/>
      <c r="F1" s="2"/>
      <c r="G1" s="2"/>
      <c r="H1" s="41"/>
      <c r="I1" s="41"/>
      <c r="J1" s="41"/>
      <c r="K1" s="41"/>
      <c r="L1" s="41"/>
    </row>
    <row r="2" spans="1:12" x14ac:dyDescent="0.4">
      <c r="A2" s="1"/>
      <c r="B2" s="28"/>
      <c r="C2" s="28"/>
      <c r="D2" s="28"/>
      <c r="E2" s="2"/>
      <c r="F2" s="2"/>
      <c r="G2" s="2"/>
      <c r="H2" s="41"/>
      <c r="I2" s="41"/>
      <c r="J2" s="41"/>
      <c r="K2" s="41"/>
      <c r="L2" s="41"/>
    </row>
    <row r="3" spans="1:12" x14ac:dyDescent="0.4">
      <c r="A3" s="1"/>
      <c r="B3" s="28"/>
      <c r="C3" s="28"/>
      <c r="D3" s="28"/>
      <c r="E3" s="2"/>
      <c r="F3" s="2"/>
      <c r="G3" s="2"/>
      <c r="H3" s="41"/>
      <c r="I3" s="41"/>
      <c r="J3" s="41"/>
      <c r="K3" s="41"/>
      <c r="L3" s="41"/>
    </row>
    <row r="4" spans="1:12" x14ac:dyDescent="0.4">
      <c r="A4" s="1"/>
      <c r="B4" s="29"/>
      <c r="C4" s="29"/>
      <c r="D4" s="29"/>
      <c r="E4" s="2"/>
      <c r="F4" s="2"/>
      <c r="G4" s="2"/>
      <c r="H4" s="41"/>
      <c r="I4" s="41"/>
      <c r="J4" s="41"/>
      <c r="K4" s="41"/>
      <c r="L4" s="41"/>
    </row>
    <row r="5" spans="1:12" x14ac:dyDescent="0.4">
      <c r="A5" s="33"/>
      <c r="B5" s="33"/>
      <c r="C5" s="33"/>
      <c r="D5" s="33"/>
      <c r="E5" s="34"/>
      <c r="F5" s="34"/>
      <c r="G5" s="34"/>
      <c r="H5" s="35"/>
      <c r="I5" s="35"/>
      <c r="J5" s="35"/>
      <c r="K5" s="35"/>
      <c r="L5" s="35"/>
    </row>
    <row r="6" spans="1:12" x14ac:dyDescent="0.4">
      <c r="A6" s="31"/>
      <c r="B6" s="31"/>
      <c r="C6" s="31"/>
      <c r="D6" s="31"/>
      <c r="E6" s="31"/>
      <c r="F6" s="31"/>
      <c r="G6" s="31"/>
      <c r="H6" s="31"/>
      <c r="I6" s="31"/>
      <c r="J6" s="31"/>
      <c r="K6" s="31"/>
      <c r="L6" s="31"/>
    </row>
    <row r="7" spans="1:12" x14ac:dyDescent="0.4">
      <c r="A7" s="31"/>
      <c r="B7" s="10" t="s">
        <v>539</v>
      </c>
      <c r="C7" s="206"/>
      <c r="D7" s="17"/>
      <c r="E7" s="16"/>
      <c r="F7" s="31"/>
      <c r="G7" s="31"/>
      <c r="H7" s="31"/>
      <c r="I7" s="31"/>
      <c r="J7" s="31"/>
      <c r="K7" s="31"/>
      <c r="L7" s="31"/>
    </row>
    <row r="8" spans="1:12" x14ac:dyDescent="0.4">
      <c r="A8" s="31"/>
      <c r="B8" s="10"/>
      <c r="C8" s="27"/>
      <c r="D8" s="17"/>
      <c r="E8" s="16"/>
      <c r="F8" s="31"/>
      <c r="G8" s="31"/>
      <c r="H8" s="31"/>
      <c r="I8" s="31"/>
      <c r="J8" s="31"/>
      <c r="K8" s="31"/>
      <c r="L8" s="31"/>
    </row>
    <row r="9" spans="1:12" x14ac:dyDescent="0.4">
      <c r="A9" s="31"/>
      <c r="B9" s="10"/>
      <c r="C9" s="27"/>
      <c r="D9" s="17"/>
      <c r="E9" s="16"/>
      <c r="F9" s="31"/>
      <c r="G9" s="31"/>
      <c r="H9" s="31"/>
      <c r="I9" s="31"/>
      <c r="J9" s="31"/>
      <c r="K9" s="31"/>
      <c r="L9" s="31"/>
    </row>
    <row r="10" spans="1:12" x14ac:dyDescent="0.4">
      <c r="A10" s="31"/>
      <c r="B10" s="10"/>
      <c r="C10" s="27"/>
      <c r="D10" s="17"/>
      <c r="E10" s="16"/>
      <c r="F10" s="31"/>
      <c r="G10" s="31"/>
      <c r="H10" s="31"/>
      <c r="I10" s="31"/>
      <c r="J10" s="31"/>
      <c r="K10" s="31"/>
      <c r="L10" s="31"/>
    </row>
    <row r="11" spans="1:12" x14ac:dyDescent="0.4">
      <c r="A11" s="31"/>
      <c r="B11" s="10"/>
      <c r="C11" s="27"/>
      <c r="D11" s="17"/>
      <c r="E11" s="16"/>
      <c r="F11" s="31"/>
      <c r="G11" s="31"/>
      <c r="H11" s="31"/>
      <c r="I11" s="31"/>
      <c r="J11" s="31"/>
      <c r="K11" s="31"/>
      <c r="L11" s="31"/>
    </row>
    <row r="12" spans="1:12" x14ac:dyDescent="0.4">
      <c r="A12" s="31"/>
      <c r="B12" s="10"/>
      <c r="C12" s="27"/>
      <c r="D12" s="17"/>
      <c r="E12" s="16"/>
      <c r="F12" s="31"/>
      <c r="G12" s="31"/>
      <c r="H12" s="31"/>
      <c r="I12" s="31"/>
      <c r="J12" s="31"/>
      <c r="K12" s="31"/>
      <c r="L12" s="31"/>
    </row>
    <row r="13" spans="1:12" x14ac:dyDescent="0.4">
      <c r="A13" s="31"/>
      <c r="B13" s="10"/>
      <c r="C13" s="27"/>
      <c r="D13" s="17"/>
      <c r="E13" s="16"/>
      <c r="F13" s="31"/>
      <c r="G13" s="31"/>
      <c r="H13" s="31"/>
      <c r="I13" s="31"/>
      <c r="J13" s="31"/>
      <c r="K13" s="31"/>
      <c r="L13" s="31"/>
    </row>
    <row r="14" spans="1:12" x14ac:dyDescent="0.4">
      <c r="A14" s="31"/>
      <c r="B14" s="10"/>
      <c r="C14" s="27"/>
      <c r="D14" s="17"/>
      <c r="E14" s="16"/>
      <c r="F14" s="31"/>
      <c r="G14" s="31"/>
      <c r="H14" s="31"/>
      <c r="I14" s="31"/>
      <c r="J14" s="31"/>
      <c r="K14" s="31"/>
      <c r="L14" s="31"/>
    </row>
    <row r="15" spans="1:12" x14ac:dyDescent="0.4">
      <c r="A15" s="31"/>
      <c r="B15" s="10"/>
      <c r="C15" s="27"/>
      <c r="D15" s="17"/>
      <c r="E15" s="16"/>
      <c r="F15" s="31"/>
      <c r="G15" s="31"/>
      <c r="H15" s="31"/>
      <c r="I15" s="31"/>
      <c r="J15" s="31"/>
      <c r="K15" s="31"/>
      <c r="L15" s="31"/>
    </row>
    <row r="16" spans="1:12" x14ac:dyDescent="0.4">
      <c r="A16" s="31"/>
      <c r="B16" s="10"/>
      <c r="C16" s="27"/>
      <c r="D16" s="17"/>
      <c r="E16" s="16"/>
      <c r="F16" s="31"/>
      <c r="G16" s="31"/>
      <c r="H16" s="31"/>
      <c r="I16" s="31"/>
      <c r="J16" s="31"/>
      <c r="K16" s="31"/>
      <c r="L16" s="31"/>
    </row>
    <row r="17" spans="1:36" x14ac:dyDescent="0.4">
      <c r="A17" s="31"/>
      <c r="B17" s="10"/>
      <c r="C17" s="27"/>
      <c r="D17" s="17"/>
      <c r="E17" s="16"/>
      <c r="F17" s="31"/>
      <c r="G17" s="31"/>
      <c r="H17" s="31"/>
      <c r="I17" s="31"/>
      <c r="J17" s="31"/>
      <c r="K17" s="31"/>
      <c r="L17" s="31"/>
    </row>
    <row r="18" spans="1:36" x14ac:dyDescent="0.4">
      <c r="A18" s="31"/>
      <c r="B18" s="10"/>
      <c r="C18" s="27"/>
      <c r="D18" s="17"/>
      <c r="E18" s="16"/>
      <c r="F18" s="31"/>
      <c r="G18" s="31"/>
      <c r="H18" s="31"/>
      <c r="I18" s="31"/>
      <c r="J18" s="31"/>
      <c r="K18" s="31"/>
      <c r="L18" s="31"/>
    </row>
    <row r="19" spans="1:36" x14ac:dyDescent="0.4">
      <c r="A19" s="31"/>
      <c r="B19" s="10"/>
      <c r="C19" s="27"/>
      <c r="D19" s="17"/>
      <c r="E19" s="16"/>
      <c r="F19" s="31"/>
      <c r="G19" s="31"/>
      <c r="H19" s="31"/>
      <c r="I19" s="31"/>
      <c r="J19" s="31"/>
      <c r="K19" s="31"/>
      <c r="L19" s="31"/>
    </row>
    <row r="20" spans="1:36" x14ac:dyDescent="0.4">
      <c r="A20" s="31"/>
      <c r="B20" s="10"/>
      <c r="C20" s="27"/>
      <c r="D20" s="17"/>
      <c r="E20" s="16"/>
      <c r="F20" s="31"/>
      <c r="G20" s="31"/>
      <c r="H20" s="31"/>
      <c r="I20" s="31"/>
      <c r="J20" s="31"/>
      <c r="K20" s="31"/>
      <c r="L20" s="31"/>
    </row>
    <row r="21" spans="1:36" x14ac:dyDescent="0.4">
      <c r="A21" s="31"/>
      <c r="B21" s="10"/>
      <c r="C21" s="27"/>
      <c r="D21" s="17"/>
      <c r="E21" s="16"/>
      <c r="F21" s="31"/>
      <c r="G21" s="31"/>
      <c r="H21" s="31"/>
      <c r="I21" s="31"/>
      <c r="J21" s="31"/>
      <c r="K21" s="31"/>
      <c r="L21" s="31"/>
    </row>
    <row r="22" spans="1:36" x14ac:dyDescent="0.4">
      <c r="A22" s="31"/>
      <c r="B22" s="10"/>
      <c r="C22" s="27"/>
      <c r="D22" s="17"/>
      <c r="E22" s="16"/>
      <c r="F22" s="31"/>
      <c r="G22" s="31"/>
      <c r="H22" s="31"/>
      <c r="I22" s="31"/>
      <c r="J22" s="31"/>
      <c r="K22" s="31"/>
      <c r="L22" s="31"/>
    </row>
    <row r="23" spans="1:36" x14ac:dyDescent="0.4">
      <c r="A23" s="31"/>
      <c r="B23" s="10"/>
      <c r="C23" s="27"/>
      <c r="D23" s="17"/>
      <c r="E23" s="16"/>
      <c r="F23" s="31"/>
      <c r="G23" s="31"/>
      <c r="H23" s="31"/>
      <c r="I23" s="31"/>
      <c r="J23" s="31"/>
      <c r="K23" s="31"/>
      <c r="L23" s="31"/>
    </row>
    <row r="24" spans="1:36" x14ac:dyDescent="0.4">
      <c r="A24" s="31"/>
      <c r="B24" s="10"/>
      <c r="C24" s="27"/>
      <c r="D24" s="17"/>
      <c r="E24" s="16"/>
      <c r="F24" s="31"/>
      <c r="G24" s="31"/>
      <c r="H24" s="31"/>
      <c r="I24" s="31"/>
      <c r="J24" s="31"/>
      <c r="K24" s="31"/>
      <c r="L24" s="31"/>
    </row>
    <row r="25" spans="1:36" x14ac:dyDescent="0.4">
      <c r="A25" s="31"/>
      <c r="B25" s="10"/>
      <c r="C25" s="27"/>
      <c r="D25" s="17"/>
      <c r="E25" s="16"/>
      <c r="F25" s="31"/>
      <c r="G25" s="31"/>
      <c r="H25" s="31"/>
      <c r="I25" s="31"/>
      <c r="J25" s="31"/>
      <c r="K25" s="31"/>
      <c r="L25" s="31"/>
    </row>
    <row r="26" spans="1:36" x14ac:dyDescent="0.4">
      <c r="A26" s="31"/>
      <c r="B26" s="10"/>
      <c r="C26" s="27"/>
      <c r="D26" s="17"/>
      <c r="E26" s="16"/>
      <c r="F26" s="31"/>
      <c r="G26" s="31"/>
      <c r="H26" s="31"/>
      <c r="I26" s="31"/>
      <c r="J26" s="31"/>
      <c r="K26" s="31"/>
      <c r="L26" s="31"/>
    </row>
    <row r="27" spans="1:36" x14ac:dyDescent="0.4">
      <c r="A27" s="31"/>
      <c r="B27" s="10"/>
      <c r="C27" s="27"/>
      <c r="D27" s="17"/>
      <c r="E27" s="16"/>
      <c r="F27" s="31"/>
      <c r="G27" s="31"/>
      <c r="H27" s="31"/>
      <c r="I27" s="31"/>
      <c r="J27" s="31"/>
      <c r="K27" s="31"/>
      <c r="L27" s="31"/>
    </row>
    <row r="28" spans="1:36" x14ac:dyDescent="0.4">
      <c r="A28" s="31"/>
      <c r="B28" s="10"/>
      <c r="C28" s="27"/>
      <c r="D28" s="17"/>
      <c r="E28" s="16"/>
      <c r="F28" s="31"/>
      <c r="G28" s="31"/>
      <c r="H28" s="31"/>
      <c r="I28" s="31"/>
      <c r="J28" s="31"/>
      <c r="K28" s="31"/>
      <c r="L28" s="31"/>
    </row>
    <row r="30" spans="1:36" s="384" customFormat="1" x14ac:dyDescent="0.4"/>
    <row r="31" spans="1:36" s="384" customFormat="1" x14ac:dyDescent="0.4"/>
    <row r="32" spans="1:36" s="283" customFormat="1" x14ac:dyDescent="0.4">
      <c r="B32" s="283">
        <v>1985</v>
      </c>
      <c r="G32" s="283">
        <v>1990</v>
      </c>
      <c r="L32" s="283">
        <v>1995</v>
      </c>
      <c r="Q32" s="283">
        <v>2000</v>
      </c>
      <c r="V32" s="283">
        <v>2005</v>
      </c>
      <c r="AA32" s="283">
        <v>2010</v>
      </c>
      <c r="AF32" s="283">
        <v>2015</v>
      </c>
      <c r="AG32" s="283">
        <v>2016</v>
      </c>
      <c r="AH32" s="283">
        <v>2017</v>
      </c>
      <c r="AI32" s="283">
        <v>2018</v>
      </c>
      <c r="AJ32" s="283">
        <v>2019</v>
      </c>
    </row>
    <row r="33" spans="1:36" s="283" customFormat="1" x14ac:dyDescent="0.4">
      <c r="A33" s="283" t="s">
        <v>540</v>
      </c>
      <c r="B33" s="283">
        <v>1</v>
      </c>
      <c r="G33" s="283">
        <v>1.2</v>
      </c>
      <c r="L33" s="283">
        <v>1.4</v>
      </c>
      <c r="Q33" s="283">
        <v>1.4</v>
      </c>
      <c r="V33" s="283">
        <v>1.3</v>
      </c>
      <c r="AA33" s="283">
        <v>1.4</v>
      </c>
      <c r="AF33" s="283">
        <v>1.2</v>
      </c>
      <c r="AG33" s="283">
        <v>1.3</v>
      </c>
      <c r="AH33" s="284">
        <v>1.2278514488647096</v>
      </c>
      <c r="AI33" s="283">
        <v>1.2</v>
      </c>
      <c r="AJ33" s="283">
        <v>1.2</v>
      </c>
    </row>
    <row r="34" spans="1:36" s="283" customFormat="1" x14ac:dyDescent="0.4">
      <c r="A34" s="283" t="s">
        <v>541</v>
      </c>
      <c r="B34" s="283">
        <v>5.5</v>
      </c>
      <c r="G34" s="283">
        <v>6</v>
      </c>
      <c r="L34" s="283">
        <v>6.5</v>
      </c>
      <c r="Q34" s="283">
        <v>6.6</v>
      </c>
      <c r="V34" s="283">
        <v>6.7</v>
      </c>
      <c r="AA34" s="283">
        <v>6.6</v>
      </c>
      <c r="AF34" s="283">
        <v>6.7</v>
      </c>
      <c r="AG34" s="283">
        <v>6.8</v>
      </c>
      <c r="AH34" s="284">
        <v>7.0119762741320031</v>
      </c>
      <c r="AI34" s="283">
        <v>7</v>
      </c>
      <c r="AJ34" s="283">
        <v>6.9</v>
      </c>
    </row>
    <row r="35" spans="1:36" s="283" customFormat="1" x14ac:dyDescent="0.4">
      <c r="A35" s="283" t="s">
        <v>542</v>
      </c>
      <c r="B35" s="283">
        <v>1.6</v>
      </c>
      <c r="G35" s="283">
        <v>1.7</v>
      </c>
      <c r="L35" s="283">
        <v>1.8</v>
      </c>
      <c r="Q35" s="283">
        <v>1.9</v>
      </c>
      <c r="V35" s="283">
        <v>1.8</v>
      </c>
      <c r="AA35" s="283">
        <v>1.9</v>
      </c>
      <c r="AF35" s="283">
        <v>1.5</v>
      </c>
      <c r="AG35" s="283">
        <v>1.3</v>
      </c>
      <c r="AH35" s="284">
        <v>1.2580754845290718</v>
      </c>
      <c r="AI35" s="283">
        <v>1.1000000000000001</v>
      </c>
      <c r="AJ35" s="283">
        <v>1.1000000000000001</v>
      </c>
    </row>
    <row r="36" spans="1:36" s="283" customFormat="1" x14ac:dyDescent="0.4"/>
    <row r="37" spans="1:36" s="384" customFormat="1" x14ac:dyDescent="0.4"/>
    <row r="38" spans="1:36" s="384" customFormat="1" x14ac:dyDescent="0.4"/>
    <row r="39" spans="1:36" s="384" customFormat="1" x14ac:dyDescent="0.4"/>
    <row r="40" spans="1:36" s="384" customFormat="1" x14ac:dyDescent="0.4"/>
    <row r="41" spans="1:36" s="384" customFormat="1" x14ac:dyDescent="0.4"/>
    <row r="42" spans="1:36" s="384" customFormat="1" x14ac:dyDescent="0.4"/>
    <row r="43" spans="1:36" s="384" customFormat="1" x14ac:dyDescent="0.4"/>
    <row r="44" spans="1:36" s="384" customFormat="1" x14ac:dyDescent="0.4"/>
    <row r="45" spans="1:36" s="384" customFormat="1" x14ac:dyDescent="0.4"/>
    <row r="46" spans="1:36" s="384" customFormat="1" x14ac:dyDescent="0.4"/>
    <row r="47" spans="1:36" s="384" customFormat="1" x14ac:dyDescent="0.4"/>
    <row r="48" spans="1:36" s="384" customFormat="1" x14ac:dyDescent="0.4"/>
    <row r="49" s="384" customFormat="1" x14ac:dyDescent="0.4"/>
    <row r="50" s="384" customFormat="1" x14ac:dyDescent="0.4"/>
  </sheetData>
  <hyperlinks>
    <hyperlink ref="A1" location="Index!A1" display="Back to Index" xr:uid="{C35C40B3-2B32-4E92-950B-DF091F1370E3}"/>
  </hyperlinks>
  <pageMargins left="0.7" right="0.7" top="0.75" bottom="0.75" header="0.3" footer="0.3"/>
  <pageSetup paperSize="9" orientation="portrait" r:id="rId1"/>
  <headerFooter>
    <oddFooter>&amp;C&amp;1#&amp;"Arial Black"&amp;10&amp;K000000OFFICIAL</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CE471-7B29-48F4-9A3D-E598D357D19A}">
  <sheetPr codeName="Sheet56"/>
  <dimension ref="A1:J17"/>
  <sheetViews>
    <sheetView zoomScaleNormal="100" workbookViewId="0"/>
  </sheetViews>
  <sheetFormatPr defaultColWidth="8.61328125" defaultRowHeight="16.8" x14ac:dyDescent="0.4"/>
  <cols>
    <col min="1" max="1" width="12.61328125" style="3" customWidth="1"/>
    <col min="2" max="13" width="10.921875" style="3" customWidth="1"/>
    <col min="14" max="16384" width="8.61328125" style="3"/>
  </cols>
  <sheetData>
    <row r="1" spans="1:10" x14ac:dyDescent="0.4">
      <c r="A1" s="4" t="s">
        <v>154</v>
      </c>
      <c r="B1" s="28"/>
      <c r="C1" s="28"/>
      <c r="D1" s="28"/>
      <c r="E1" s="2"/>
      <c r="F1" s="2"/>
      <c r="G1" s="2"/>
      <c r="H1" s="2"/>
      <c r="I1" s="2"/>
      <c r="J1" s="2"/>
    </row>
    <row r="2" spans="1:10" x14ac:dyDescent="0.4">
      <c r="A2" s="1"/>
      <c r="B2" s="28"/>
      <c r="C2" s="28"/>
      <c r="D2" s="28"/>
      <c r="E2" s="2"/>
      <c r="F2" s="2"/>
      <c r="G2" s="2"/>
      <c r="H2" s="2"/>
      <c r="I2" s="2"/>
      <c r="J2" s="2"/>
    </row>
    <row r="3" spans="1:10" x14ac:dyDescent="0.4">
      <c r="A3" s="1"/>
      <c r="B3" s="28"/>
      <c r="C3" s="28"/>
      <c r="D3" s="28"/>
      <c r="E3" s="2"/>
      <c r="F3" s="2"/>
      <c r="G3" s="2"/>
      <c r="H3" s="2"/>
      <c r="I3" s="2"/>
      <c r="J3" s="2"/>
    </row>
    <row r="4" spans="1:10" x14ac:dyDescent="0.4">
      <c r="A4" s="1"/>
      <c r="B4" s="29"/>
      <c r="C4" s="29"/>
      <c r="D4" s="29"/>
      <c r="E4" s="2"/>
      <c r="F4" s="2"/>
      <c r="G4" s="2"/>
      <c r="H4" s="2"/>
      <c r="I4" s="2"/>
      <c r="J4" s="2"/>
    </row>
    <row r="5" spans="1:10" x14ac:dyDescent="0.4">
      <c r="A5" s="32"/>
      <c r="B5" s="33"/>
      <c r="C5" s="33"/>
      <c r="D5" s="33"/>
      <c r="E5" s="34"/>
      <c r="F5" s="34"/>
      <c r="G5" s="34"/>
      <c r="H5" s="34"/>
      <c r="I5" s="34"/>
      <c r="J5" s="34"/>
    </row>
    <row r="6" spans="1:10" x14ac:dyDescent="0.4">
      <c r="A6" s="31"/>
      <c r="B6" s="31"/>
      <c r="C6" s="31"/>
      <c r="D6" s="31"/>
      <c r="E6" s="31"/>
      <c r="F6" s="31"/>
      <c r="G6" s="31"/>
      <c r="H6" s="31"/>
      <c r="I6" s="31"/>
      <c r="J6" s="31"/>
    </row>
    <row r="7" spans="1:10" x14ac:dyDescent="0.4">
      <c r="A7" s="31"/>
      <c r="B7" s="10" t="s">
        <v>543</v>
      </c>
      <c r="C7" s="27" t="s">
        <v>118</v>
      </c>
      <c r="D7" s="17"/>
      <c r="E7" s="16"/>
      <c r="F7" s="31"/>
      <c r="G7" s="31"/>
      <c r="H7" s="31"/>
      <c r="I7" s="31"/>
      <c r="J7" s="31"/>
    </row>
    <row r="8" spans="1:10" x14ac:dyDescent="0.4">
      <c r="A8" s="31"/>
      <c r="B8" s="10"/>
      <c r="C8" s="16"/>
      <c r="D8" s="17"/>
      <c r="E8" s="16"/>
      <c r="F8" s="31"/>
      <c r="G8" s="31"/>
      <c r="H8" s="31"/>
      <c r="I8" s="31"/>
      <c r="J8" s="31"/>
    </row>
    <row r="9" spans="1:10" x14ac:dyDescent="0.4">
      <c r="A9" s="31"/>
      <c r="B9" s="21" t="s">
        <v>544</v>
      </c>
      <c r="C9" s="55" t="s">
        <v>203</v>
      </c>
      <c r="D9" s="55" t="s">
        <v>217</v>
      </c>
      <c r="E9" s="23"/>
      <c r="F9" s="23"/>
      <c r="G9" s="23"/>
      <c r="H9" s="23"/>
      <c r="I9" s="23"/>
      <c r="J9" s="23"/>
    </row>
    <row r="10" spans="1:10" x14ac:dyDescent="0.4">
      <c r="A10" s="31"/>
      <c r="B10" s="219" t="s">
        <v>545</v>
      </c>
      <c r="C10" s="298">
        <v>237</v>
      </c>
      <c r="D10" s="299">
        <v>0.3</v>
      </c>
      <c r="E10" s="23"/>
      <c r="F10" s="23"/>
      <c r="G10" s="23"/>
      <c r="H10" s="23"/>
      <c r="I10" s="23"/>
      <c r="J10" s="23"/>
    </row>
    <row r="11" spans="1:10" x14ac:dyDescent="0.4">
      <c r="A11" s="31"/>
      <c r="B11" s="219" t="s">
        <v>546</v>
      </c>
      <c r="C11" s="298">
        <v>1155</v>
      </c>
      <c r="D11" s="297">
        <v>1.5</v>
      </c>
      <c r="E11" s="23"/>
      <c r="F11" s="23"/>
      <c r="G11" s="23"/>
      <c r="H11" s="23"/>
      <c r="I11" s="23"/>
      <c r="J11" s="23"/>
    </row>
    <row r="12" spans="1:10" x14ac:dyDescent="0.4">
      <c r="A12" s="31"/>
      <c r="B12" s="220" t="s">
        <v>547</v>
      </c>
      <c r="C12" s="410">
        <v>77139</v>
      </c>
      <c r="D12" s="411">
        <v>98.1</v>
      </c>
      <c r="E12" s="54"/>
      <c r="F12" s="54"/>
      <c r="G12" s="54"/>
      <c r="H12" s="54"/>
      <c r="I12" s="54"/>
      <c r="J12" s="54"/>
    </row>
    <row r="13" spans="1:10" x14ac:dyDescent="0.4">
      <c r="A13" s="31"/>
      <c r="B13" s="220" t="s">
        <v>225</v>
      </c>
      <c r="C13" s="410">
        <v>96</v>
      </c>
      <c r="D13" s="411">
        <v>0.1</v>
      </c>
      <c r="E13" s="54"/>
      <c r="F13" s="54"/>
      <c r="G13" s="54"/>
      <c r="H13" s="54"/>
      <c r="I13" s="54"/>
      <c r="J13" s="54"/>
    </row>
    <row r="14" spans="1:10" x14ac:dyDescent="0.4">
      <c r="A14" s="31"/>
      <c r="B14" s="59" t="s">
        <v>226</v>
      </c>
      <c r="C14" s="296">
        <v>78627</v>
      </c>
      <c r="D14" s="344">
        <v>99.999999999999986</v>
      </c>
      <c r="E14" s="8"/>
      <c r="F14" s="6"/>
      <c r="G14" s="6"/>
      <c r="H14" s="6"/>
      <c r="I14" s="6"/>
      <c r="J14" s="6"/>
    </row>
    <row r="15" spans="1:10" x14ac:dyDescent="0.4">
      <c r="A15" s="31"/>
      <c r="B15" s="160"/>
      <c r="C15" s="160"/>
      <c r="D15" s="160"/>
      <c r="E15" s="160"/>
      <c r="F15" s="160"/>
      <c r="G15" s="160"/>
      <c r="H15" s="122"/>
      <c r="I15" s="122"/>
      <c r="J15" s="122"/>
    </row>
    <row r="16" spans="1:10" x14ac:dyDescent="0.4">
      <c r="A16" s="31"/>
      <c r="B16" s="160"/>
      <c r="C16" s="160"/>
      <c r="D16" s="160"/>
      <c r="E16" s="160"/>
      <c r="F16" s="160"/>
      <c r="G16" s="160"/>
      <c r="H16" s="122"/>
      <c r="I16" s="122"/>
      <c r="J16" s="122"/>
    </row>
    <row r="17" spans="1:10" x14ac:dyDescent="0.4">
      <c r="A17" s="31"/>
      <c r="B17" s="401"/>
      <c r="C17" s="18"/>
      <c r="D17" s="18"/>
      <c r="E17" s="8"/>
      <c r="F17" s="6"/>
      <c r="G17" s="6"/>
      <c r="H17" s="6"/>
      <c r="I17" s="6"/>
      <c r="J17" s="6"/>
    </row>
  </sheetData>
  <hyperlinks>
    <hyperlink ref="A1" location="Index!A1" display="Back to Index" xr:uid="{D2C016D5-E53B-403E-916E-505389D131E7}"/>
  </hyperlinks>
  <pageMargins left="0.7" right="0.7" top="0.75" bottom="0.75" header="0.3" footer="0.3"/>
  <pageSetup paperSize="9" orientation="portrait" r:id="rId1"/>
  <headerFooter>
    <oddFooter>&amp;C&amp;1#&amp;"Arial Black"&amp;10&amp;K000000OFFICIAL</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2C42-46A0-4A0D-AAF7-9C91AF41B380}">
  <sheetPr codeName="Sheet57"/>
  <dimension ref="A1:E23"/>
  <sheetViews>
    <sheetView zoomScaleNormal="100" workbookViewId="0"/>
  </sheetViews>
  <sheetFormatPr defaultColWidth="8.61328125" defaultRowHeight="16.8" x14ac:dyDescent="0.4"/>
  <cols>
    <col min="1" max="1" width="12.61328125" style="3" customWidth="1"/>
    <col min="2" max="2" width="59.3828125" style="3" customWidth="1"/>
    <col min="3" max="13" width="10.921875" style="3" customWidth="1"/>
    <col min="14" max="16384" width="8.61328125" style="3"/>
  </cols>
  <sheetData>
    <row r="1" spans="1:5" x14ac:dyDescent="0.4">
      <c r="A1" s="4" t="s">
        <v>154</v>
      </c>
      <c r="B1" s="28"/>
      <c r="C1" s="28"/>
      <c r="D1" s="28"/>
      <c r="E1" s="2"/>
    </row>
    <row r="2" spans="1:5" x14ac:dyDescent="0.4">
      <c r="A2" s="1"/>
      <c r="B2" s="28"/>
      <c r="C2" s="28"/>
      <c r="D2" s="28"/>
      <c r="E2" s="2"/>
    </row>
    <row r="3" spans="1:5" x14ac:dyDescent="0.4">
      <c r="A3" s="1"/>
      <c r="B3" s="28"/>
      <c r="C3" s="28"/>
      <c r="D3" s="28"/>
      <c r="E3" s="2"/>
    </row>
    <row r="4" spans="1:5" x14ac:dyDescent="0.4">
      <c r="A4" s="1"/>
      <c r="B4" s="29"/>
      <c r="C4" s="29"/>
      <c r="D4" s="29"/>
      <c r="E4" s="2"/>
    </row>
    <row r="5" spans="1:5" x14ac:dyDescent="0.4">
      <c r="A5" s="32"/>
      <c r="B5" s="33"/>
      <c r="C5" s="33"/>
      <c r="D5" s="33"/>
      <c r="E5" s="34"/>
    </row>
    <row r="6" spans="1:5" x14ac:dyDescent="0.4">
      <c r="A6" s="31"/>
      <c r="B6" s="31"/>
      <c r="C6" s="31"/>
      <c r="D6" s="31"/>
      <c r="E6" s="31"/>
    </row>
    <row r="7" spans="1:5" x14ac:dyDescent="0.4">
      <c r="A7" s="31"/>
      <c r="B7" s="10" t="s">
        <v>548</v>
      </c>
      <c r="C7" s="27"/>
      <c r="D7" s="17"/>
      <c r="E7" s="16"/>
    </row>
    <row r="8" spans="1:5" x14ac:dyDescent="0.4">
      <c r="A8" s="31"/>
      <c r="B8" s="10"/>
      <c r="C8" s="16"/>
      <c r="D8" s="17"/>
      <c r="E8" s="16"/>
    </row>
    <row r="9" spans="1:5" x14ac:dyDescent="0.4">
      <c r="A9" s="31"/>
      <c r="B9" s="23" t="s">
        <v>739</v>
      </c>
      <c r="C9" s="55" t="s">
        <v>203</v>
      </c>
      <c r="D9" s="55" t="s">
        <v>429</v>
      </c>
      <c r="E9" s="23"/>
    </row>
    <row r="10" spans="1:5" x14ac:dyDescent="0.4">
      <c r="A10" s="31"/>
      <c r="B10" s="439" t="s">
        <v>400</v>
      </c>
      <c r="C10" s="298">
        <v>61655</v>
      </c>
      <c r="D10" s="297">
        <v>78.400000000000006</v>
      </c>
      <c r="E10" s="23"/>
    </row>
    <row r="11" spans="1:5" x14ac:dyDescent="0.4">
      <c r="A11" s="31"/>
      <c r="B11" s="66" t="s">
        <v>549</v>
      </c>
      <c r="C11" s="298">
        <v>2012</v>
      </c>
      <c r="D11" s="297">
        <v>2.6</v>
      </c>
      <c r="E11" s="23"/>
    </row>
    <row r="12" spans="1:5" x14ac:dyDescent="0.4">
      <c r="A12" s="31"/>
      <c r="B12" s="66" t="s">
        <v>550</v>
      </c>
      <c r="C12" s="298">
        <v>797</v>
      </c>
      <c r="D12" s="297">
        <v>1</v>
      </c>
      <c r="E12" s="54"/>
    </row>
    <row r="13" spans="1:5" x14ac:dyDescent="0.4">
      <c r="A13" s="31"/>
      <c r="B13" s="66" t="s">
        <v>551</v>
      </c>
      <c r="C13" s="298">
        <v>500</v>
      </c>
      <c r="D13" s="297">
        <v>0.6</v>
      </c>
      <c r="E13" s="54"/>
    </row>
    <row r="14" spans="1:5" x14ac:dyDescent="0.4">
      <c r="A14" s="31"/>
      <c r="B14" s="66" t="s">
        <v>552</v>
      </c>
      <c r="C14" s="298">
        <v>3265</v>
      </c>
      <c r="D14" s="297">
        <v>4.2</v>
      </c>
      <c r="E14" s="8"/>
    </row>
    <row r="15" spans="1:5" x14ac:dyDescent="0.4">
      <c r="A15" s="31"/>
      <c r="B15" s="66" t="s">
        <v>553</v>
      </c>
      <c r="C15" s="298">
        <v>3935</v>
      </c>
      <c r="D15" s="297">
        <v>5</v>
      </c>
      <c r="E15" s="160"/>
    </row>
    <row r="16" spans="1:5" x14ac:dyDescent="0.4">
      <c r="A16" s="31"/>
      <c r="B16" s="37" t="s">
        <v>554</v>
      </c>
      <c r="C16" s="410">
        <v>43</v>
      </c>
      <c r="D16" s="411">
        <v>0.1</v>
      </c>
      <c r="E16" s="160"/>
    </row>
    <row r="17" spans="1:5" x14ac:dyDescent="0.4">
      <c r="A17" s="31"/>
      <c r="B17" s="37" t="s">
        <v>555</v>
      </c>
      <c r="C17" s="410">
        <v>258</v>
      </c>
      <c r="D17" s="411">
        <v>0.3</v>
      </c>
      <c r="E17" s="8"/>
    </row>
    <row r="18" spans="1:5" x14ac:dyDescent="0.4">
      <c r="A18" s="41"/>
      <c r="B18" s="37" t="s">
        <v>556</v>
      </c>
      <c r="C18" s="410">
        <v>193</v>
      </c>
      <c r="D18" s="411">
        <v>0.2</v>
      </c>
      <c r="E18" s="41"/>
    </row>
    <row r="19" spans="1:5" x14ac:dyDescent="0.4">
      <c r="A19" s="41"/>
      <c r="B19" s="37" t="s">
        <v>456</v>
      </c>
      <c r="C19" s="410">
        <v>5942</v>
      </c>
      <c r="D19" s="411">
        <v>7.6</v>
      </c>
      <c r="E19" s="41"/>
    </row>
    <row r="20" spans="1:5" x14ac:dyDescent="0.4">
      <c r="A20" s="41"/>
      <c r="B20" s="37" t="s">
        <v>279</v>
      </c>
      <c r="C20" s="410">
        <v>27</v>
      </c>
      <c r="D20" s="411">
        <v>0</v>
      </c>
      <c r="E20" s="41"/>
    </row>
    <row r="21" spans="1:5" x14ac:dyDescent="0.4">
      <c r="A21" s="41"/>
      <c r="B21" s="59" t="s">
        <v>226</v>
      </c>
      <c r="C21" s="296">
        <v>78627</v>
      </c>
      <c r="D21" s="344">
        <v>99.999999999999986</v>
      </c>
      <c r="E21" s="41"/>
    </row>
    <row r="22" spans="1:5" x14ac:dyDescent="0.4">
      <c r="A22" s="41"/>
      <c r="B22" s="41"/>
      <c r="C22" s="41"/>
      <c r="D22" s="41"/>
      <c r="E22" s="41"/>
    </row>
    <row r="23" spans="1:5" x14ac:dyDescent="0.4">
      <c r="A23" s="41"/>
      <c r="B23" s="41"/>
      <c r="C23" s="41"/>
      <c r="D23" s="41"/>
      <c r="E23" s="41"/>
    </row>
  </sheetData>
  <hyperlinks>
    <hyperlink ref="A1" location="Index!A1" display="Back to Index" xr:uid="{31ABDD3B-2D6E-4691-AEE3-E8A2137E60B2}"/>
  </hyperlinks>
  <pageMargins left="0.7" right="0.7" top="0.75" bottom="0.75" header="0.3" footer="0.3"/>
  <pageSetup paperSize="9" orientation="portrait" r:id="rId1"/>
  <headerFooter>
    <oddFooter>&amp;C&amp;1#&amp;"Arial Black"&amp;10&amp;K000000OFFICIAL</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39023-9F8B-4212-A5B9-227709B82B77}">
  <sheetPr codeName="Sheet58"/>
  <dimension ref="A1:I32"/>
  <sheetViews>
    <sheetView topLeftCell="A4" zoomScaleNormal="100" workbookViewId="0"/>
  </sheetViews>
  <sheetFormatPr defaultColWidth="8.61328125" defaultRowHeight="16.8" x14ac:dyDescent="0.4"/>
  <cols>
    <col min="1" max="1" width="12.61328125" style="3" customWidth="1"/>
    <col min="2" max="9" width="10.921875" style="3" customWidth="1"/>
    <col min="10" max="16384" width="8.61328125" style="3"/>
  </cols>
  <sheetData>
    <row r="1" spans="1:9" x14ac:dyDescent="0.4">
      <c r="A1" s="4" t="s">
        <v>154</v>
      </c>
      <c r="B1" s="28"/>
      <c r="C1" s="28"/>
      <c r="D1" s="28"/>
      <c r="E1" s="2"/>
      <c r="F1" s="2"/>
      <c r="G1" s="2"/>
      <c r="H1" s="2"/>
      <c r="I1" s="2"/>
    </row>
    <row r="2" spans="1:9" x14ac:dyDescent="0.4">
      <c r="A2" s="1"/>
      <c r="B2" s="28"/>
      <c r="C2" s="28"/>
      <c r="D2" s="28"/>
      <c r="E2" s="2"/>
      <c r="F2" s="2"/>
      <c r="G2" s="2"/>
      <c r="H2" s="2"/>
      <c r="I2" s="2"/>
    </row>
    <row r="3" spans="1:9" x14ac:dyDescent="0.4">
      <c r="A3" s="1"/>
      <c r="B3" s="28"/>
      <c r="C3" s="28"/>
      <c r="D3" s="28"/>
      <c r="E3" s="2"/>
      <c r="F3" s="2"/>
      <c r="G3" s="2"/>
      <c r="H3" s="2"/>
      <c r="I3" s="2"/>
    </row>
    <row r="4" spans="1:9" x14ac:dyDescent="0.4">
      <c r="A4" s="1"/>
      <c r="B4" s="29"/>
      <c r="C4" s="29"/>
      <c r="D4" s="29"/>
      <c r="E4" s="2"/>
      <c r="F4" s="2"/>
      <c r="G4" s="2"/>
      <c r="H4" s="2"/>
      <c r="I4" s="2"/>
    </row>
    <row r="5" spans="1:9" x14ac:dyDescent="0.4">
      <c r="A5" s="32"/>
      <c r="B5" s="33"/>
      <c r="C5" s="33"/>
      <c r="D5" s="33"/>
      <c r="E5" s="34"/>
      <c r="F5" s="34"/>
      <c r="G5" s="34"/>
      <c r="H5" s="34"/>
      <c r="I5" s="34"/>
    </row>
    <row r="6" spans="1:9" x14ac:dyDescent="0.4">
      <c r="A6" s="31"/>
      <c r="B6" s="31"/>
      <c r="C6" s="31"/>
      <c r="D6" s="31"/>
      <c r="E6" s="31"/>
      <c r="F6" s="31"/>
      <c r="G6" s="31"/>
      <c r="H6" s="31"/>
      <c r="I6" s="31"/>
    </row>
    <row r="7" spans="1:9" x14ac:dyDescent="0.4">
      <c r="A7" s="31"/>
      <c r="B7" s="10" t="s">
        <v>557</v>
      </c>
      <c r="C7" s="221"/>
      <c r="D7" s="17"/>
      <c r="E7" s="16"/>
      <c r="F7" s="31"/>
      <c r="G7" s="31"/>
      <c r="H7" s="31"/>
      <c r="I7" s="31"/>
    </row>
    <row r="8" spans="1:9" x14ac:dyDescent="0.4">
      <c r="A8" s="31"/>
      <c r="B8" s="10"/>
      <c r="C8" s="16"/>
      <c r="D8" s="17"/>
      <c r="E8" s="16"/>
      <c r="F8" s="31"/>
      <c r="G8" s="31"/>
      <c r="H8" s="31"/>
      <c r="I8" s="31"/>
    </row>
    <row r="9" spans="1:9" x14ac:dyDescent="0.4">
      <c r="A9" s="31"/>
      <c r="B9" s="23"/>
      <c r="C9" s="55" t="s">
        <v>203</v>
      </c>
      <c r="D9" s="224" t="s">
        <v>558</v>
      </c>
      <c r="E9" s="23"/>
      <c r="F9" s="23"/>
      <c r="G9" s="23"/>
      <c r="H9" s="23"/>
      <c r="I9" s="31"/>
    </row>
    <row r="10" spans="1:9" x14ac:dyDescent="0.4">
      <c r="A10" s="31"/>
      <c r="B10" s="443" t="s">
        <v>559</v>
      </c>
      <c r="C10" s="298">
        <v>2299</v>
      </c>
      <c r="D10" s="297">
        <v>2.9</v>
      </c>
      <c r="E10" s="23"/>
      <c r="F10" s="23"/>
      <c r="G10" s="23"/>
      <c r="H10" s="23"/>
      <c r="I10" s="31"/>
    </row>
    <row r="11" spans="1:9" x14ac:dyDescent="0.4">
      <c r="A11" s="31"/>
      <c r="B11" s="219" t="s">
        <v>560</v>
      </c>
      <c r="C11" s="298">
        <v>38</v>
      </c>
      <c r="D11" s="297">
        <v>0</v>
      </c>
      <c r="E11" s="23"/>
      <c r="F11" s="23"/>
      <c r="G11" s="23"/>
      <c r="H11" s="23"/>
      <c r="I11" s="31"/>
    </row>
    <row r="12" spans="1:9" x14ac:dyDescent="0.4">
      <c r="A12" s="31"/>
      <c r="B12" s="220" t="s">
        <v>561</v>
      </c>
      <c r="C12" s="410">
        <v>0</v>
      </c>
      <c r="D12" s="411">
        <v>0</v>
      </c>
      <c r="E12" s="54"/>
      <c r="F12" s="54"/>
      <c r="G12" s="54"/>
      <c r="H12" s="54"/>
      <c r="I12" s="31"/>
    </row>
    <row r="13" spans="1:9" x14ac:dyDescent="0.4">
      <c r="A13" s="31"/>
      <c r="B13" s="220" t="s">
        <v>562</v>
      </c>
      <c r="C13" s="410">
        <v>0</v>
      </c>
      <c r="D13" s="411">
        <v>0</v>
      </c>
      <c r="E13" s="54"/>
      <c r="F13" s="54"/>
      <c r="G13" s="54"/>
      <c r="H13" s="54"/>
      <c r="I13" s="31"/>
    </row>
    <row r="14" spans="1:9" x14ac:dyDescent="0.4">
      <c r="A14" s="31"/>
      <c r="B14" s="220" t="s">
        <v>256</v>
      </c>
      <c r="C14" s="410">
        <v>0</v>
      </c>
      <c r="D14" s="411">
        <v>0</v>
      </c>
      <c r="E14" s="54"/>
      <c r="F14" s="54"/>
      <c r="G14" s="54"/>
      <c r="H14" s="54"/>
      <c r="I14" s="31"/>
    </row>
    <row r="15" spans="1:9" x14ac:dyDescent="0.4">
      <c r="A15" s="31"/>
      <c r="B15" s="59" t="s">
        <v>226</v>
      </c>
      <c r="C15" s="296">
        <v>2337</v>
      </c>
      <c r="D15" s="295">
        <v>2.9599513640854167</v>
      </c>
      <c r="E15" s="8"/>
      <c r="F15" s="6"/>
      <c r="G15" s="6"/>
      <c r="H15" s="6"/>
      <c r="I15" s="31"/>
    </row>
    <row r="16" spans="1:9" x14ac:dyDescent="0.4">
      <c r="A16" s="31"/>
      <c r="B16" s="160"/>
      <c r="C16" s="300"/>
      <c r="D16" s="300"/>
      <c r="E16" s="160"/>
      <c r="F16" s="160"/>
      <c r="G16" s="160"/>
      <c r="H16" s="122"/>
      <c r="I16" s="31"/>
    </row>
    <row r="17" spans="1:9" x14ac:dyDescent="0.4">
      <c r="A17" s="31"/>
      <c r="B17" s="160"/>
      <c r="C17" s="160"/>
      <c r="D17" s="160"/>
      <c r="E17" s="160"/>
      <c r="F17" s="160"/>
      <c r="G17" s="160"/>
      <c r="H17" s="122"/>
      <c r="I17" s="31"/>
    </row>
    <row r="18" spans="1:9" x14ac:dyDescent="0.4">
      <c r="A18" s="31"/>
      <c r="B18" s="10" t="s">
        <v>563</v>
      </c>
      <c r="C18" s="221"/>
      <c r="D18" s="160"/>
      <c r="E18" s="160"/>
      <c r="F18" s="160"/>
      <c r="G18" s="160"/>
      <c r="H18" s="122"/>
      <c r="I18" s="31"/>
    </row>
    <row r="19" spans="1:9" x14ac:dyDescent="0.4">
      <c r="A19" s="31"/>
      <c r="B19" s="401"/>
      <c r="C19" s="18"/>
      <c r="D19" s="18"/>
      <c r="E19" s="8"/>
      <c r="F19" s="6"/>
      <c r="G19" s="6"/>
      <c r="H19" s="6"/>
      <c r="I19" s="31"/>
    </row>
    <row r="20" spans="1:9" x14ac:dyDescent="0.4">
      <c r="A20" s="31"/>
      <c r="B20" s="99"/>
      <c r="C20" s="487" t="s">
        <v>559</v>
      </c>
      <c r="D20" s="487"/>
      <c r="E20" s="480" t="s">
        <v>560</v>
      </c>
      <c r="F20" s="480"/>
      <c r="G20" s="488" t="s">
        <v>564</v>
      </c>
      <c r="H20" s="488"/>
      <c r="I20" s="31"/>
    </row>
    <row r="21" spans="1:9" x14ac:dyDescent="0.4">
      <c r="A21" s="31"/>
      <c r="B21" s="15"/>
      <c r="C21" s="104" t="s">
        <v>384</v>
      </c>
      <c r="D21" s="104" t="s">
        <v>217</v>
      </c>
      <c r="E21" s="145" t="s">
        <v>384</v>
      </c>
      <c r="F21" s="145" t="s">
        <v>217</v>
      </c>
      <c r="G21" s="116" t="s">
        <v>384</v>
      </c>
      <c r="H21" s="116" t="s">
        <v>217</v>
      </c>
      <c r="I21" s="31"/>
    </row>
    <row r="22" spans="1:9" x14ac:dyDescent="0.4">
      <c r="A22" s="31"/>
      <c r="B22" s="444">
        <v>1990</v>
      </c>
      <c r="C22" s="111">
        <v>1649</v>
      </c>
      <c r="D22" s="169">
        <v>2.5</v>
      </c>
      <c r="E22" s="67">
        <v>69</v>
      </c>
      <c r="F22" s="133">
        <v>0.1</v>
      </c>
      <c r="G22" s="120">
        <v>4</v>
      </c>
      <c r="H22" s="173">
        <v>0</v>
      </c>
      <c r="I22" s="31"/>
    </row>
    <row r="23" spans="1:9" x14ac:dyDescent="0.4">
      <c r="A23" s="31"/>
      <c r="B23" s="146">
        <v>1995</v>
      </c>
      <c r="C23" s="111">
        <v>1850</v>
      </c>
      <c r="D23" s="169">
        <v>2.9</v>
      </c>
      <c r="E23" s="67">
        <v>87</v>
      </c>
      <c r="F23" s="133">
        <v>0.1</v>
      </c>
      <c r="G23" s="120">
        <v>0</v>
      </c>
      <c r="H23" s="173">
        <v>0</v>
      </c>
      <c r="I23" s="31"/>
    </row>
    <row r="24" spans="1:9" x14ac:dyDescent="0.4">
      <c r="A24" s="31"/>
      <c r="B24" s="146">
        <v>2000</v>
      </c>
      <c r="C24" s="111">
        <v>1903</v>
      </c>
      <c r="D24" s="169">
        <v>3</v>
      </c>
      <c r="E24" s="67">
        <v>63</v>
      </c>
      <c r="F24" s="133">
        <v>0.1</v>
      </c>
      <c r="G24" s="120">
        <v>0</v>
      </c>
      <c r="H24" s="173">
        <v>0</v>
      </c>
      <c r="I24" s="31"/>
    </row>
    <row r="25" spans="1:9" x14ac:dyDescent="0.4">
      <c r="A25" s="31"/>
      <c r="B25" s="146">
        <v>2005</v>
      </c>
      <c r="C25" s="111">
        <v>2388</v>
      </c>
      <c r="D25" s="169">
        <v>3.6</v>
      </c>
      <c r="E25" s="67">
        <v>48</v>
      </c>
      <c r="F25" s="133">
        <v>0.1</v>
      </c>
      <c r="G25" s="120">
        <v>0</v>
      </c>
      <c r="H25" s="173">
        <v>0</v>
      </c>
      <c r="I25" s="31"/>
    </row>
    <row r="26" spans="1:9" x14ac:dyDescent="0.4">
      <c r="A26" s="31"/>
      <c r="B26" s="146">
        <v>2010</v>
      </c>
      <c r="C26" s="111">
        <v>2339</v>
      </c>
      <c r="D26" s="169">
        <v>3.2</v>
      </c>
      <c r="E26" s="67">
        <v>56</v>
      </c>
      <c r="F26" s="133">
        <v>0.1</v>
      </c>
      <c r="G26" s="120">
        <v>6</v>
      </c>
      <c r="H26" s="173">
        <v>0</v>
      </c>
      <c r="I26" s="31"/>
    </row>
    <row r="27" spans="1:9" x14ac:dyDescent="0.4">
      <c r="A27" s="31"/>
      <c r="B27" s="146">
        <v>2015</v>
      </c>
      <c r="C27" s="111">
        <v>2226</v>
      </c>
      <c r="D27" s="170">
        <v>2.8210424930614519</v>
      </c>
      <c r="E27" s="67">
        <v>63</v>
      </c>
      <c r="F27" s="133">
        <v>7.9840825275324115E-2</v>
      </c>
      <c r="G27" s="115">
        <v>0</v>
      </c>
      <c r="H27" s="157">
        <v>0</v>
      </c>
      <c r="I27" s="31"/>
    </row>
    <row r="28" spans="1:9" x14ac:dyDescent="0.4">
      <c r="A28" s="31"/>
      <c r="B28" s="50">
        <v>2016</v>
      </c>
      <c r="C28" s="58">
        <v>2221</v>
      </c>
      <c r="D28" s="18">
        <v>2.7573278377136896</v>
      </c>
      <c r="E28" s="8">
        <v>77</v>
      </c>
      <c r="F28" s="6">
        <v>9.5593986269227424E-2</v>
      </c>
      <c r="G28" s="57">
        <v>0</v>
      </c>
      <c r="H28" s="6">
        <v>0</v>
      </c>
      <c r="I28" s="31"/>
    </row>
    <row r="29" spans="1:9" x14ac:dyDescent="0.4">
      <c r="A29" s="31"/>
      <c r="B29" s="50">
        <v>2017</v>
      </c>
      <c r="C29" s="58">
        <v>2329</v>
      </c>
      <c r="D29" s="18">
        <v>2.9</v>
      </c>
      <c r="E29" s="8">
        <v>27</v>
      </c>
      <c r="F29" s="6">
        <v>0</v>
      </c>
      <c r="G29" s="57">
        <v>0</v>
      </c>
      <c r="H29" s="6">
        <v>0</v>
      </c>
      <c r="I29" s="31"/>
    </row>
    <row r="30" spans="1:9" ht="17.25" customHeight="1" x14ac:dyDescent="0.4">
      <c r="A30" s="31"/>
      <c r="B30" s="50">
        <v>2018</v>
      </c>
      <c r="C30" s="58">
        <v>2264</v>
      </c>
      <c r="D30" s="18">
        <v>2.9</v>
      </c>
      <c r="E30" s="8">
        <v>47</v>
      </c>
      <c r="F30" s="6">
        <v>0.1</v>
      </c>
      <c r="G30" s="57">
        <v>8</v>
      </c>
      <c r="H30" s="6">
        <v>0</v>
      </c>
      <c r="I30" s="31"/>
    </row>
    <row r="31" spans="1:9" ht="17.25" customHeight="1" x14ac:dyDescent="0.4">
      <c r="A31" s="31"/>
      <c r="B31" s="50">
        <v>2019</v>
      </c>
      <c r="C31" s="298">
        <v>2299</v>
      </c>
      <c r="D31" s="304">
        <v>2.9</v>
      </c>
      <c r="E31" s="303">
        <v>38</v>
      </c>
      <c r="F31" s="302">
        <v>0</v>
      </c>
      <c r="G31" s="301">
        <v>0</v>
      </c>
      <c r="H31" s="302">
        <v>0</v>
      </c>
      <c r="I31" s="31"/>
    </row>
    <row r="32" spans="1:9" ht="17.25" customHeight="1" x14ac:dyDescent="0.4">
      <c r="A32" s="31"/>
      <c r="B32" s="401"/>
      <c r="C32" s="18"/>
      <c r="D32" s="18"/>
      <c r="E32" s="8"/>
      <c r="F32" s="6"/>
      <c r="G32" s="6"/>
      <c r="H32" s="6"/>
      <c r="I32" s="31"/>
    </row>
  </sheetData>
  <mergeCells count="3">
    <mergeCell ref="C20:D20"/>
    <mergeCell ref="E20:F20"/>
    <mergeCell ref="G20:H20"/>
  </mergeCells>
  <hyperlinks>
    <hyperlink ref="A1" location="Index!A1" display="Back to Index" xr:uid="{FA9451C7-532D-4B2F-A210-79C32D8EFB08}"/>
  </hyperlinks>
  <pageMargins left="0.7" right="0.7" top="0.75" bottom="0.75" header="0.3" footer="0.3"/>
  <pageSetup paperSize="9" orientation="portrait" r:id="rId1"/>
  <headerFooter>
    <oddFooter>&amp;C&amp;1#&amp;"Arial Black"&amp;10&amp;K000000OFFICIAL</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47660-6E71-4EFF-A233-334224CA1A7D}">
  <sheetPr codeName="Sheet59"/>
  <dimension ref="A1:I20"/>
  <sheetViews>
    <sheetView zoomScaleNormal="100" workbookViewId="0"/>
  </sheetViews>
  <sheetFormatPr defaultColWidth="8.61328125" defaultRowHeight="16.8" x14ac:dyDescent="0.4"/>
  <cols>
    <col min="1" max="1" width="12.61328125" style="3" customWidth="1"/>
    <col min="2" max="2" width="21.53515625" style="3" customWidth="1"/>
    <col min="3" max="6" width="14.53515625" style="3" customWidth="1"/>
    <col min="7" max="9" width="10.921875" style="3" customWidth="1"/>
    <col min="10" max="16384" width="8.61328125" style="3"/>
  </cols>
  <sheetData>
    <row r="1" spans="1:9" x14ac:dyDescent="0.4">
      <c r="A1" s="4" t="s">
        <v>154</v>
      </c>
      <c r="B1" s="28"/>
      <c r="C1" s="28"/>
      <c r="D1" s="28"/>
      <c r="E1" s="2"/>
      <c r="F1" s="2"/>
      <c r="G1" s="2"/>
      <c r="H1" s="2"/>
      <c r="I1" s="2"/>
    </row>
    <row r="2" spans="1:9" x14ac:dyDescent="0.4">
      <c r="A2" s="1"/>
      <c r="B2" s="28"/>
      <c r="C2" s="28"/>
      <c r="D2" s="28"/>
      <c r="E2" s="2"/>
      <c r="F2" s="2"/>
      <c r="G2" s="2"/>
      <c r="H2" s="2"/>
      <c r="I2" s="2"/>
    </row>
    <row r="3" spans="1:9" x14ac:dyDescent="0.4">
      <c r="A3" s="1"/>
      <c r="B3" s="28"/>
      <c r="C3" s="28"/>
      <c r="D3" s="28"/>
      <c r="E3" s="2"/>
      <c r="F3" s="2"/>
      <c r="G3" s="2"/>
      <c r="H3" s="2"/>
      <c r="I3" s="2"/>
    </row>
    <row r="4" spans="1:9" x14ac:dyDescent="0.4">
      <c r="A4" s="1"/>
      <c r="B4" s="29"/>
      <c r="C4" s="29"/>
      <c r="D4" s="29"/>
      <c r="E4" s="2"/>
      <c r="F4" s="2"/>
      <c r="G4" s="2"/>
      <c r="H4" s="2"/>
      <c r="I4" s="2"/>
    </row>
    <row r="5" spans="1:9" x14ac:dyDescent="0.4">
      <c r="A5" s="32"/>
      <c r="B5" s="33"/>
      <c r="C5" s="33"/>
      <c r="D5" s="33"/>
      <c r="E5" s="34"/>
      <c r="F5" s="34"/>
      <c r="G5" s="34"/>
      <c r="H5" s="34"/>
      <c r="I5" s="34"/>
    </row>
    <row r="6" spans="1:9" x14ac:dyDescent="0.4">
      <c r="A6" s="31"/>
      <c r="B6" s="31"/>
      <c r="C6" s="31"/>
      <c r="D6" s="31"/>
      <c r="E6" s="31"/>
      <c r="F6" s="31"/>
      <c r="G6" s="31"/>
      <c r="H6" s="31"/>
      <c r="I6" s="31"/>
    </row>
    <row r="7" spans="1:9" x14ac:dyDescent="0.4">
      <c r="A7" s="31"/>
      <c r="B7" s="10" t="s">
        <v>565</v>
      </c>
      <c r="C7" s="221"/>
      <c r="D7" s="160"/>
      <c r="E7" s="160"/>
      <c r="F7" s="160"/>
      <c r="G7" s="160"/>
      <c r="H7" s="122"/>
      <c r="I7" s="31"/>
    </row>
    <row r="8" spans="1:9" x14ac:dyDescent="0.4">
      <c r="A8" s="31"/>
      <c r="B8" s="401"/>
      <c r="C8" s="18"/>
      <c r="D8" s="18"/>
      <c r="E8" s="8"/>
      <c r="F8" s="6"/>
      <c r="G8" s="6"/>
      <c r="H8" s="6"/>
      <c r="I8" s="31"/>
    </row>
    <row r="9" spans="1:9" ht="45.6" x14ac:dyDescent="0.4">
      <c r="A9" s="31"/>
      <c r="B9" s="161" t="s">
        <v>566</v>
      </c>
      <c r="C9" s="394" t="s">
        <v>567</v>
      </c>
      <c r="D9" s="394" t="s">
        <v>568</v>
      </c>
      <c r="E9" s="395" t="s">
        <v>569</v>
      </c>
      <c r="F9" s="395" t="s">
        <v>568</v>
      </c>
      <c r="G9" s="209"/>
      <c r="H9" s="209"/>
      <c r="I9" s="31"/>
    </row>
    <row r="10" spans="1:9" x14ac:dyDescent="0.4">
      <c r="A10" s="31"/>
      <c r="B10" s="146" t="s">
        <v>218</v>
      </c>
      <c r="C10" s="307">
        <v>4</v>
      </c>
      <c r="D10" s="306">
        <v>0.5</v>
      </c>
      <c r="E10" s="298">
        <v>0</v>
      </c>
      <c r="F10" s="297">
        <v>0</v>
      </c>
      <c r="G10" s="120"/>
      <c r="H10" s="173"/>
      <c r="I10" s="31"/>
    </row>
    <row r="11" spans="1:9" x14ac:dyDescent="0.4">
      <c r="A11" s="31"/>
      <c r="B11" s="146" t="s">
        <v>219</v>
      </c>
      <c r="C11" s="307">
        <v>69</v>
      </c>
      <c r="D11" s="306">
        <v>1.1000000000000001</v>
      </c>
      <c r="E11" s="298">
        <v>1</v>
      </c>
      <c r="F11" s="297">
        <v>0</v>
      </c>
      <c r="G11" s="120"/>
      <c r="H11" s="173"/>
      <c r="I11" s="31"/>
    </row>
    <row r="12" spans="1:9" x14ac:dyDescent="0.4">
      <c r="A12" s="31"/>
      <c r="B12" s="146" t="s">
        <v>220</v>
      </c>
      <c r="C12" s="307">
        <v>226</v>
      </c>
      <c r="D12" s="306">
        <v>1.173538269809949</v>
      </c>
      <c r="E12" s="298">
        <v>2</v>
      </c>
      <c r="F12" s="297">
        <v>1.9978024173409249E-2</v>
      </c>
      <c r="G12" s="120"/>
      <c r="H12" s="173"/>
      <c r="I12" s="31"/>
    </row>
    <row r="13" spans="1:9" x14ac:dyDescent="0.4">
      <c r="A13" s="31"/>
      <c r="B13" s="146" t="s">
        <v>221</v>
      </c>
      <c r="C13" s="307">
        <v>450</v>
      </c>
      <c r="D13" s="306">
        <v>1.5086495909883331</v>
      </c>
      <c r="E13" s="298">
        <v>4</v>
      </c>
      <c r="F13" s="297">
        <v>6.7642980349714209E-3</v>
      </c>
      <c r="G13" s="120"/>
      <c r="H13" s="173"/>
      <c r="I13" s="31"/>
    </row>
    <row r="14" spans="1:9" x14ac:dyDescent="0.4">
      <c r="A14" s="31"/>
      <c r="B14" s="146" t="s">
        <v>222</v>
      </c>
      <c r="C14" s="307">
        <v>297</v>
      </c>
      <c r="D14" s="306">
        <v>1.7</v>
      </c>
      <c r="E14" s="298">
        <v>3</v>
      </c>
      <c r="F14" s="297">
        <v>1.7984533301360829E-2</v>
      </c>
      <c r="G14" s="120"/>
      <c r="H14" s="173"/>
      <c r="I14" s="31"/>
    </row>
    <row r="15" spans="1:9" x14ac:dyDescent="0.4">
      <c r="A15" s="31"/>
      <c r="B15" s="146" t="s">
        <v>570</v>
      </c>
      <c r="C15" s="307">
        <v>75</v>
      </c>
      <c r="D15" s="305">
        <v>2.1282633371169126</v>
      </c>
      <c r="E15" s="298">
        <v>2</v>
      </c>
      <c r="F15" s="297">
        <v>0</v>
      </c>
      <c r="G15" s="115"/>
      <c r="H15" s="157"/>
      <c r="I15" s="31"/>
    </row>
    <row r="16" spans="1:9" x14ac:dyDescent="0.4">
      <c r="A16" s="31"/>
      <c r="B16" s="50" t="s">
        <v>571</v>
      </c>
      <c r="C16" s="298">
        <v>29</v>
      </c>
      <c r="D16" s="304">
        <v>8.5</v>
      </c>
      <c r="E16" s="303">
        <v>1</v>
      </c>
      <c r="F16" s="302">
        <v>0</v>
      </c>
      <c r="G16" s="6"/>
      <c r="H16" s="6"/>
      <c r="I16" s="31"/>
    </row>
    <row r="17" spans="1:9" x14ac:dyDescent="0.4">
      <c r="A17" s="31"/>
      <c r="B17" s="48" t="s">
        <v>226</v>
      </c>
      <c r="C17" s="58">
        <f>SUM(C10:C16)</f>
        <v>1150</v>
      </c>
      <c r="D17" s="18"/>
      <c r="E17" s="8">
        <f>SUM(E10:E16)</f>
        <v>13</v>
      </c>
      <c r="F17" s="6"/>
      <c r="G17" s="6"/>
      <c r="H17" s="6"/>
      <c r="I17" s="31"/>
    </row>
    <row r="18" spans="1:9" x14ac:dyDescent="0.4">
      <c r="A18" s="31"/>
      <c r="B18" s="400"/>
      <c r="C18" s="58"/>
      <c r="D18" s="18"/>
      <c r="E18" s="8"/>
      <c r="F18" s="6"/>
      <c r="G18" s="6"/>
      <c r="H18" s="6"/>
      <c r="I18" s="31"/>
    </row>
    <row r="19" spans="1:9" ht="19.2" customHeight="1" x14ac:dyDescent="0.4">
      <c r="A19" s="31"/>
      <c r="B19" s="401"/>
      <c r="C19" s="18"/>
      <c r="D19" s="18"/>
      <c r="E19" s="8"/>
      <c r="F19" s="6"/>
      <c r="G19" s="6"/>
      <c r="H19" s="6"/>
      <c r="I19" s="31"/>
    </row>
    <row r="20" spans="1:9" x14ac:dyDescent="0.4">
      <c r="A20" s="41"/>
      <c r="B20" s="41"/>
      <c r="C20" s="41"/>
      <c r="D20" s="41"/>
      <c r="E20" s="41"/>
      <c r="F20" s="41"/>
      <c r="G20" s="41"/>
      <c r="H20" s="41"/>
      <c r="I20" s="41"/>
    </row>
  </sheetData>
  <hyperlinks>
    <hyperlink ref="A1" location="Index!A1" display="Back to Index" xr:uid="{F3FA4385-85A4-4326-9104-24F1308441A9}"/>
  </hyperlinks>
  <pageMargins left="0.7" right="0.7" top="0.75" bottom="0.75" header="0.3" footer="0.3"/>
  <pageSetup paperSize="9" orientation="portrait" r:id="rId1"/>
  <headerFooter>
    <oddFooter>&amp;C&amp;1#&amp;"Arial Black"&amp;10&amp;K000000OFFICIAL</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74748-D29F-4535-A252-C77D71DC93CF}">
  <dimension ref="A1:L19"/>
  <sheetViews>
    <sheetView zoomScaleNormal="100" workbookViewId="0"/>
  </sheetViews>
  <sheetFormatPr defaultColWidth="8.61328125" defaultRowHeight="16.8" x14ac:dyDescent="0.4"/>
  <cols>
    <col min="1" max="1" width="12.61328125" style="3" customWidth="1"/>
    <col min="2" max="2" width="16.921875" style="3" customWidth="1"/>
    <col min="3" max="10" width="11.61328125" style="3" customWidth="1"/>
    <col min="11" max="16384" width="8.61328125" style="3"/>
  </cols>
  <sheetData>
    <row r="1" spans="1:12" x14ac:dyDescent="0.4">
      <c r="A1" s="4" t="s">
        <v>154</v>
      </c>
      <c r="B1" s="28"/>
      <c r="C1" s="28"/>
      <c r="D1" s="28"/>
      <c r="E1" s="2"/>
      <c r="F1" s="2"/>
      <c r="G1" s="2"/>
      <c r="H1" s="2"/>
      <c r="I1" s="2"/>
      <c r="J1" s="2"/>
      <c r="K1" s="2"/>
      <c r="L1" s="2"/>
    </row>
    <row r="2" spans="1:12" x14ac:dyDescent="0.4">
      <c r="A2" s="1"/>
      <c r="B2" s="28"/>
      <c r="C2" s="28"/>
      <c r="D2" s="28"/>
      <c r="E2" s="2"/>
      <c r="F2" s="2"/>
      <c r="G2" s="2"/>
      <c r="H2" s="2"/>
      <c r="I2" s="2"/>
      <c r="J2" s="2"/>
      <c r="K2" s="2"/>
      <c r="L2" s="2"/>
    </row>
    <row r="3" spans="1:12" x14ac:dyDescent="0.4">
      <c r="A3" s="1"/>
      <c r="B3" s="28"/>
      <c r="C3" s="28"/>
      <c r="D3" s="28"/>
      <c r="E3" s="2"/>
      <c r="F3" s="2"/>
      <c r="G3" s="2"/>
      <c r="H3" s="2"/>
      <c r="I3" s="2"/>
      <c r="J3" s="2"/>
      <c r="K3" s="2"/>
      <c r="L3" s="2"/>
    </row>
    <row r="4" spans="1:12" x14ac:dyDescent="0.4">
      <c r="A4" s="1"/>
      <c r="B4" s="29"/>
      <c r="C4" s="29"/>
      <c r="D4" s="29"/>
      <c r="E4" s="2"/>
      <c r="F4" s="2"/>
      <c r="G4" s="2"/>
      <c r="H4" s="2"/>
      <c r="I4" s="2"/>
      <c r="J4" s="2"/>
      <c r="K4" s="2"/>
      <c r="L4" s="2"/>
    </row>
    <row r="5" spans="1:12" x14ac:dyDescent="0.4">
      <c r="A5" s="32"/>
      <c r="B5" s="33"/>
      <c r="C5" s="33"/>
      <c r="D5" s="33"/>
      <c r="E5" s="34"/>
      <c r="F5" s="34"/>
      <c r="G5" s="34"/>
      <c r="H5" s="34"/>
      <c r="I5" s="34"/>
      <c r="J5" s="34"/>
      <c r="K5" s="34"/>
      <c r="L5" s="34"/>
    </row>
    <row r="6" spans="1:12" x14ac:dyDescent="0.4">
      <c r="A6" s="31"/>
      <c r="B6" s="31"/>
      <c r="C6" s="31"/>
      <c r="D6" s="31"/>
      <c r="E6" s="31"/>
      <c r="F6" s="31"/>
      <c r="G6" s="31"/>
      <c r="H6" s="31"/>
      <c r="I6" s="31"/>
      <c r="J6" s="31"/>
      <c r="K6" s="31"/>
      <c r="L6" s="31"/>
    </row>
    <row r="7" spans="1:12" x14ac:dyDescent="0.4">
      <c r="A7" s="31"/>
      <c r="B7" s="10" t="s">
        <v>572</v>
      </c>
      <c r="C7" s="221"/>
      <c r="D7" s="160"/>
      <c r="E7" s="160"/>
      <c r="F7" s="160"/>
      <c r="G7" s="160"/>
      <c r="H7" s="122"/>
      <c r="I7" s="31"/>
      <c r="J7" s="31"/>
      <c r="K7" s="31"/>
      <c r="L7" s="31"/>
    </row>
    <row r="8" spans="1:12" x14ac:dyDescent="0.4">
      <c r="A8" s="31"/>
      <c r="B8" s="401"/>
      <c r="C8" s="18"/>
      <c r="D8" s="18"/>
      <c r="E8" s="8"/>
      <c r="F8" s="6"/>
      <c r="G8" s="6"/>
      <c r="H8" s="6"/>
      <c r="I8" s="31"/>
      <c r="J8" s="31"/>
      <c r="K8" s="31"/>
      <c r="L8" s="31"/>
    </row>
    <row r="9" spans="1:12" ht="34.200000000000003" customHeight="1" x14ac:dyDescent="0.4">
      <c r="A9" s="31"/>
      <c r="B9" s="99"/>
      <c r="C9" s="487" t="s">
        <v>573</v>
      </c>
      <c r="D9" s="487"/>
      <c r="E9" s="480" t="s">
        <v>574</v>
      </c>
      <c r="F9" s="480"/>
      <c r="G9" s="488" t="s">
        <v>575</v>
      </c>
      <c r="H9" s="488"/>
      <c r="I9" s="489" t="s">
        <v>279</v>
      </c>
      <c r="J9" s="489"/>
      <c r="K9" s="31"/>
      <c r="L9" s="31"/>
    </row>
    <row r="10" spans="1:12" x14ac:dyDescent="0.4">
      <c r="A10" s="31"/>
      <c r="B10" s="267"/>
      <c r="C10" s="104" t="s">
        <v>384</v>
      </c>
      <c r="D10" s="104" t="s">
        <v>558</v>
      </c>
      <c r="E10" s="145" t="s">
        <v>384</v>
      </c>
      <c r="F10" s="145" t="s">
        <v>558</v>
      </c>
      <c r="G10" s="116" t="s">
        <v>384</v>
      </c>
      <c r="H10" s="116" t="s">
        <v>558</v>
      </c>
      <c r="I10" s="117" t="s">
        <v>384</v>
      </c>
      <c r="J10" s="117" t="s">
        <v>558</v>
      </c>
      <c r="K10" s="31"/>
      <c r="L10" s="31"/>
    </row>
    <row r="11" spans="1:12" x14ac:dyDescent="0.4">
      <c r="A11" s="31"/>
      <c r="B11" s="146" t="s">
        <v>559</v>
      </c>
      <c r="C11" s="307">
        <v>551</v>
      </c>
      <c r="D11" s="348">
        <v>0.24</v>
      </c>
      <c r="E11" s="298">
        <v>1673</v>
      </c>
      <c r="F11" s="345">
        <v>0.72799999999999998</v>
      </c>
      <c r="G11" s="315" t="s">
        <v>394</v>
      </c>
      <c r="H11" s="314" t="s">
        <v>394</v>
      </c>
      <c r="I11" s="315">
        <v>75</v>
      </c>
      <c r="J11" s="346">
        <v>3.2000000000000001E-2</v>
      </c>
      <c r="K11" s="373"/>
      <c r="L11" s="31"/>
    </row>
    <row r="12" spans="1:12" x14ac:dyDescent="0.4">
      <c r="A12" s="31"/>
      <c r="B12" s="146" t="s">
        <v>560</v>
      </c>
      <c r="C12" s="307">
        <v>3</v>
      </c>
      <c r="D12" s="348">
        <v>7.9000000000000001E-2</v>
      </c>
      <c r="E12" s="298">
        <v>3</v>
      </c>
      <c r="F12" s="345">
        <v>7.9000000000000001E-2</v>
      </c>
      <c r="G12" s="315">
        <v>31</v>
      </c>
      <c r="H12" s="347">
        <v>0.81599999999999995</v>
      </c>
      <c r="I12" s="315">
        <v>1</v>
      </c>
      <c r="J12" s="346">
        <v>2.5999999999999999E-2</v>
      </c>
      <c r="K12" s="31"/>
      <c r="L12" s="31"/>
    </row>
    <row r="13" spans="1:12" x14ac:dyDescent="0.4">
      <c r="A13" s="31"/>
      <c r="B13" s="19"/>
      <c r="C13" s="58"/>
      <c r="D13" s="19"/>
      <c r="E13" s="58"/>
      <c r="F13" s="19"/>
      <c r="G13" s="58"/>
      <c r="H13" s="19"/>
      <c r="I13" s="58"/>
      <c r="J13" s="19"/>
      <c r="K13" s="31"/>
      <c r="L13" s="31"/>
    </row>
    <row r="14" spans="1:12" x14ac:dyDescent="0.4">
      <c r="A14" s="31"/>
      <c r="B14" s="19"/>
      <c r="C14" s="58"/>
      <c r="D14" s="19"/>
      <c r="E14" s="58"/>
      <c r="F14" s="19"/>
      <c r="G14" s="58"/>
      <c r="H14" s="19"/>
      <c r="I14" s="58"/>
      <c r="J14" s="19"/>
      <c r="K14" s="31"/>
      <c r="L14" s="31"/>
    </row>
    <row r="15" spans="1:12" x14ac:dyDescent="0.4">
      <c r="A15" s="31"/>
      <c r="B15" s="19"/>
      <c r="C15" s="58"/>
      <c r="D15" s="19"/>
      <c r="E15" s="58"/>
      <c r="F15" s="19"/>
      <c r="G15" s="58"/>
      <c r="H15" s="19"/>
      <c r="I15" s="58"/>
      <c r="J15" s="19"/>
      <c r="K15" s="31"/>
      <c r="L15" s="31"/>
    </row>
    <row r="16" spans="1:12" x14ac:dyDescent="0.4">
      <c r="A16" s="31"/>
      <c r="B16" s="19"/>
      <c r="C16" s="58"/>
      <c r="D16" s="19"/>
      <c r="E16" s="58"/>
      <c r="F16" s="19"/>
      <c r="G16" s="58"/>
      <c r="H16" s="19"/>
      <c r="I16" s="58"/>
      <c r="J16" s="19"/>
      <c r="K16" s="31"/>
      <c r="L16" s="31"/>
    </row>
    <row r="17" spans="1:12" x14ac:dyDescent="0.4">
      <c r="A17" s="31"/>
      <c r="B17" s="400"/>
      <c r="C17" s="58"/>
      <c r="D17" s="18"/>
      <c r="E17" s="8"/>
      <c r="F17" s="6"/>
      <c r="G17" s="6"/>
      <c r="H17" s="6"/>
      <c r="I17" s="31"/>
      <c r="J17" s="31"/>
      <c r="K17" s="31"/>
      <c r="L17" s="31"/>
    </row>
    <row r="18" spans="1:12" ht="17.25" customHeight="1" x14ac:dyDescent="0.4">
      <c r="A18" s="31"/>
      <c r="B18" s="19"/>
      <c r="C18" s="58"/>
      <c r="D18" s="18"/>
      <c r="E18" s="8"/>
      <c r="F18" s="6"/>
      <c r="G18" s="6"/>
      <c r="H18" s="6"/>
      <c r="I18" s="31"/>
      <c r="J18" s="31"/>
      <c r="K18" s="31"/>
      <c r="L18" s="31"/>
    </row>
    <row r="19" spans="1:12" x14ac:dyDescent="0.4">
      <c r="A19" s="41"/>
      <c r="B19" s="41"/>
      <c r="C19" s="41"/>
      <c r="D19" s="41"/>
      <c r="E19" s="41"/>
      <c r="F19" s="41"/>
      <c r="G19" s="41"/>
      <c r="H19" s="41"/>
      <c r="I19" s="41"/>
      <c r="J19" s="41"/>
      <c r="K19" s="41"/>
      <c r="L19" s="41"/>
    </row>
  </sheetData>
  <mergeCells count="4">
    <mergeCell ref="C9:D9"/>
    <mergeCell ref="E9:F9"/>
    <mergeCell ref="G9:H9"/>
    <mergeCell ref="I9:J9"/>
  </mergeCells>
  <hyperlinks>
    <hyperlink ref="A1" location="Index!A1" display="Back to Index" xr:uid="{0E2FAE13-0861-4613-986B-9E279D5A682B}"/>
  </hyperlinks>
  <pageMargins left="0.7" right="0.7" top="0.75" bottom="0.75" header="0.3" footer="0.3"/>
  <pageSetup paperSize="9" orientation="portrait" r:id="rId1"/>
  <headerFooter>
    <oddFooter>&amp;C&amp;1#&amp;"Arial Black"&amp;10&amp;K000000OFFICIAL</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B886-74B2-416E-9700-3AD24AE1BA00}">
  <sheetPr codeName="Sheet60"/>
  <dimension ref="A1:L19"/>
  <sheetViews>
    <sheetView zoomScaleNormal="100" workbookViewId="0"/>
  </sheetViews>
  <sheetFormatPr defaultColWidth="8.61328125" defaultRowHeight="16.8" x14ac:dyDescent="0.4"/>
  <cols>
    <col min="1" max="1" width="12.61328125" style="3" customWidth="1"/>
    <col min="2" max="2" width="16.921875" style="3" customWidth="1"/>
    <col min="3" max="8" width="10.61328125" style="3" customWidth="1"/>
    <col min="9" max="9" width="10.921875" style="3" customWidth="1"/>
    <col min="10" max="16384" width="8.61328125" style="3"/>
  </cols>
  <sheetData>
    <row r="1" spans="1:12" x14ac:dyDescent="0.4">
      <c r="A1" s="4" t="s">
        <v>154</v>
      </c>
      <c r="B1" s="28"/>
      <c r="C1" s="28"/>
      <c r="D1" s="28"/>
      <c r="E1" s="2"/>
      <c r="F1" s="2"/>
      <c r="G1" s="2"/>
      <c r="H1" s="2"/>
      <c r="I1" s="2"/>
      <c r="J1" s="2"/>
      <c r="K1" s="2"/>
      <c r="L1" s="2"/>
    </row>
    <row r="2" spans="1:12" x14ac:dyDescent="0.4">
      <c r="A2" s="1"/>
      <c r="B2" s="28"/>
      <c r="C2" s="28"/>
      <c r="D2" s="28"/>
      <c r="E2" s="2"/>
      <c r="F2" s="2"/>
      <c r="G2" s="2"/>
      <c r="H2" s="2"/>
      <c r="I2" s="2"/>
      <c r="J2" s="2"/>
      <c r="K2" s="2"/>
      <c r="L2" s="2"/>
    </row>
    <row r="3" spans="1:12" x14ac:dyDescent="0.4">
      <c r="A3" s="1"/>
      <c r="B3" s="28"/>
      <c r="C3" s="28"/>
      <c r="D3" s="28"/>
      <c r="E3" s="2"/>
      <c r="F3" s="2"/>
      <c r="G3" s="2"/>
      <c r="H3" s="2"/>
      <c r="I3" s="2"/>
      <c r="J3" s="2"/>
      <c r="K3" s="2"/>
      <c r="L3" s="2"/>
    </row>
    <row r="4" spans="1:12" x14ac:dyDescent="0.4">
      <c r="A4" s="1"/>
      <c r="B4" s="29"/>
      <c r="C4" s="29"/>
      <c r="D4" s="29"/>
      <c r="E4" s="2"/>
      <c r="F4" s="2"/>
      <c r="G4" s="2"/>
      <c r="H4" s="2"/>
      <c r="I4" s="2"/>
      <c r="J4" s="2"/>
      <c r="K4" s="2"/>
      <c r="L4" s="2"/>
    </row>
    <row r="5" spans="1:12" x14ac:dyDescent="0.4">
      <c r="A5" s="32"/>
      <c r="B5" s="33"/>
      <c r="C5" s="33"/>
      <c r="D5" s="33"/>
      <c r="E5" s="34"/>
      <c r="F5" s="34"/>
      <c r="G5" s="34"/>
      <c r="H5" s="34"/>
      <c r="I5" s="34"/>
      <c r="J5" s="34"/>
      <c r="K5" s="34"/>
      <c r="L5" s="34"/>
    </row>
    <row r="6" spans="1:12" x14ac:dyDescent="0.4">
      <c r="A6" s="31"/>
      <c r="B6" s="31"/>
      <c r="C6" s="31"/>
      <c r="D6" s="31"/>
      <c r="E6" s="31"/>
      <c r="F6" s="31"/>
      <c r="G6" s="31"/>
      <c r="H6" s="31"/>
      <c r="I6" s="31"/>
      <c r="J6" s="31"/>
      <c r="K6" s="31"/>
      <c r="L6" s="31"/>
    </row>
    <row r="7" spans="1:12" x14ac:dyDescent="0.4">
      <c r="A7" s="31"/>
      <c r="B7" s="10" t="s">
        <v>742</v>
      </c>
      <c r="C7" s="221"/>
      <c r="D7" s="160"/>
      <c r="E7" s="160"/>
      <c r="F7" s="160"/>
      <c r="G7" s="160"/>
      <c r="H7" s="122"/>
      <c r="I7" s="31"/>
      <c r="J7" s="31"/>
      <c r="K7" s="31"/>
      <c r="L7" s="31"/>
    </row>
    <row r="8" spans="1:12" x14ac:dyDescent="0.4">
      <c r="A8" s="31"/>
      <c r="B8" s="401"/>
      <c r="C8" s="18"/>
      <c r="D8" s="18"/>
      <c r="E8" s="8"/>
      <c r="F8" s="6"/>
      <c r="G8" s="6"/>
      <c r="H8" s="6"/>
      <c r="I8" s="31"/>
      <c r="J8" s="31"/>
      <c r="K8" s="31"/>
      <c r="L8" s="31"/>
    </row>
    <row r="9" spans="1:12" x14ac:dyDescent="0.4">
      <c r="A9" s="31"/>
      <c r="B9" s="99"/>
      <c r="C9" s="487" t="s">
        <v>576</v>
      </c>
      <c r="D9" s="487"/>
      <c r="E9" s="480" t="s">
        <v>567</v>
      </c>
      <c r="F9" s="480"/>
      <c r="G9" s="488" t="s">
        <v>569</v>
      </c>
      <c r="H9" s="488"/>
      <c r="I9" s="489" t="s">
        <v>577</v>
      </c>
      <c r="J9" s="489"/>
      <c r="K9" s="31"/>
      <c r="L9" s="31"/>
    </row>
    <row r="10" spans="1:12" ht="30.6" x14ac:dyDescent="0.4">
      <c r="A10" s="31"/>
      <c r="B10" s="267" t="s">
        <v>578</v>
      </c>
      <c r="C10" s="104" t="s">
        <v>384</v>
      </c>
      <c r="D10" s="104" t="s">
        <v>217</v>
      </c>
      <c r="E10" s="145" t="s">
        <v>384</v>
      </c>
      <c r="F10" s="145" t="s">
        <v>217</v>
      </c>
      <c r="G10" s="116" t="s">
        <v>384</v>
      </c>
      <c r="H10" s="116" t="s">
        <v>217</v>
      </c>
      <c r="I10" s="117" t="s">
        <v>384</v>
      </c>
      <c r="J10" s="117" t="s">
        <v>217</v>
      </c>
      <c r="K10" s="31"/>
      <c r="L10" s="31"/>
    </row>
    <row r="11" spans="1:12" x14ac:dyDescent="0.4">
      <c r="A11" s="31"/>
      <c r="B11" s="146" t="s">
        <v>579</v>
      </c>
      <c r="C11" s="307">
        <v>353</v>
      </c>
      <c r="D11" s="306">
        <v>0.46073927117051267</v>
      </c>
      <c r="E11" s="298">
        <v>48</v>
      </c>
      <c r="F11" s="297">
        <v>4.1739130434782608</v>
      </c>
      <c r="G11" s="315">
        <v>4</v>
      </c>
      <c r="H11" s="314">
        <v>30.76923076923077</v>
      </c>
      <c r="I11" s="315">
        <v>0</v>
      </c>
      <c r="J11" s="173"/>
      <c r="K11" s="31"/>
      <c r="L11" s="31"/>
    </row>
    <row r="12" spans="1:12" x14ac:dyDescent="0.4">
      <c r="A12" s="31"/>
      <c r="B12" s="146" t="s">
        <v>522</v>
      </c>
      <c r="C12" s="307">
        <v>381</v>
      </c>
      <c r="D12" s="306">
        <v>0.49728516236817377</v>
      </c>
      <c r="E12" s="298">
        <v>70</v>
      </c>
      <c r="F12" s="297">
        <v>6.0869565217391308</v>
      </c>
      <c r="G12" s="315">
        <v>4</v>
      </c>
      <c r="H12" s="314">
        <v>30.76923076923077</v>
      </c>
      <c r="I12" s="315">
        <v>0</v>
      </c>
      <c r="J12" s="173"/>
      <c r="K12" s="31"/>
      <c r="L12" s="31"/>
    </row>
    <row r="13" spans="1:12" x14ac:dyDescent="0.4">
      <c r="A13" s="31"/>
      <c r="B13" s="146" t="s">
        <v>523</v>
      </c>
      <c r="C13" s="307">
        <v>4191</v>
      </c>
      <c r="D13" s="306">
        <v>5.4701367860499115</v>
      </c>
      <c r="E13" s="298">
        <v>655</v>
      </c>
      <c r="F13" s="297">
        <v>56.956521739130437</v>
      </c>
      <c r="G13" s="315">
        <v>5</v>
      </c>
      <c r="H13" s="314">
        <v>38.46153846153846</v>
      </c>
      <c r="I13" s="315">
        <v>0</v>
      </c>
      <c r="J13" s="173"/>
      <c r="K13" s="31"/>
      <c r="L13" s="31"/>
    </row>
    <row r="14" spans="1:12" x14ac:dyDescent="0.4">
      <c r="A14" s="31"/>
      <c r="B14" s="146" t="s">
        <v>524</v>
      </c>
      <c r="C14" s="307">
        <v>71455</v>
      </c>
      <c r="D14" s="306">
        <v>93.26380912603112</v>
      </c>
      <c r="E14" s="298">
        <v>376</v>
      </c>
      <c r="F14" s="297">
        <v>32.695652173913047</v>
      </c>
      <c r="G14" s="315">
        <v>0</v>
      </c>
      <c r="H14" s="314">
        <v>0</v>
      </c>
      <c r="I14" s="315">
        <v>0</v>
      </c>
      <c r="J14" s="173"/>
      <c r="K14" s="31"/>
      <c r="L14" s="31"/>
    </row>
    <row r="15" spans="1:12" x14ac:dyDescent="0.4">
      <c r="A15" s="31"/>
      <c r="B15" s="146" t="s">
        <v>525</v>
      </c>
      <c r="C15" s="307">
        <v>236</v>
      </c>
      <c r="D15" s="306">
        <v>0.30802965438028612</v>
      </c>
      <c r="E15" s="298">
        <v>1</v>
      </c>
      <c r="F15" s="297">
        <v>8.6956521739130432E-2</v>
      </c>
      <c r="G15" s="315">
        <v>0</v>
      </c>
      <c r="H15" s="314">
        <v>0</v>
      </c>
      <c r="I15" s="315">
        <v>0</v>
      </c>
      <c r="J15" s="173"/>
      <c r="K15" s="31"/>
      <c r="L15" s="31"/>
    </row>
    <row r="16" spans="1:12" x14ac:dyDescent="0.4">
      <c r="A16" s="31"/>
      <c r="B16" s="223" t="s">
        <v>226</v>
      </c>
      <c r="C16" s="313">
        <v>76616</v>
      </c>
      <c r="D16" s="312">
        <v>100</v>
      </c>
      <c r="E16" s="311">
        <v>1150</v>
      </c>
      <c r="F16" s="310">
        <v>100</v>
      </c>
      <c r="G16" s="309">
        <v>13</v>
      </c>
      <c r="H16" s="308">
        <v>100</v>
      </c>
      <c r="I16" s="309">
        <v>0</v>
      </c>
      <c r="J16" s="309">
        <v>0</v>
      </c>
      <c r="K16" s="31"/>
      <c r="L16" s="31"/>
    </row>
    <row r="17" spans="1:12" x14ac:dyDescent="0.4">
      <c r="A17" s="31"/>
      <c r="B17" s="400"/>
      <c r="C17" s="58"/>
      <c r="D17" s="18"/>
      <c r="E17" s="8"/>
      <c r="F17" s="6"/>
      <c r="G17" s="6"/>
      <c r="H17" s="6"/>
      <c r="I17" s="31"/>
      <c r="J17" s="31"/>
      <c r="K17" s="31"/>
      <c r="L17" s="31"/>
    </row>
    <row r="18" spans="1:12" ht="17.25" customHeight="1" x14ac:dyDescent="0.4">
      <c r="A18" s="31"/>
      <c r="B18" s="19"/>
      <c r="C18" s="58"/>
      <c r="D18" s="18"/>
      <c r="E18" s="8"/>
      <c r="F18" s="6"/>
      <c r="G18" s="6"/>
      <c r="H18" s="6"/>
      <c r="I18" s="31"/>
      <c r="J18" s="31"/>
      <c r="K18" s="31"/>
      <c r="L18" s="31"/>
    </row>
    <row r="19" spans="1:12" x14ac:dyDescent="0.4">
      <c r="A19" s="41"/>
      <c r="B19" s="41"/>
      <c r="C19" s="41"/>
      <c r="D19" s="41"/>
      <c r="E19" s="41"/>
      <c r="F19" s="41"/>
      <c r="G19" s="41"/>
      <c r="H19" s="41"/>
      <c r="I19" s="41"/>
      <c r="J19" s="41"/>
      <c r="K19" s="41"/>
      <c r="L19" s="41"/>
    </row>
  </sheetData>
  <mergeCells count="4">
    <mergeCell ref="C9:D9"/>
    <mergeCell ref="E9:F9"/>
    <mergeCell ref="G9:H9"/>
    <mergeCell ref="I9:J9"/>
  </mergeCells>
  <hyperlinks>
    <hyperlink ref="A1" location="Index!A1" display="Back to Index" xr:uid="{31AFBA52-1E63-45CE-A33D-CEBDA87EA110}"/>
  </hyperlinks>
  <pageMargins left="0.7" right="0.7" top="0.75" bottom="0.75" header="0.3" footer="0.3"/>
  <pageSetup paperSize="9" orientation="portrait" r:id="rId1"/>
  <headerFooter>
    <oddFooter>&amp;C&amp;1#&amp;"Arial Black"&amp;10&amp;K000000OFFICIAL</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8393-42B7-415D-82EC-32EAEA2CCB56}">
  <sheetPr codeName="Sheet61"/>
  <dimension ref="A1:K21"/>
  <sheetViews>
    <sheetView zoomScaleNormal="100" workbookViewId="0"/>
  </sheetViews>
  <sheetFormatPr defaultColWidth="8.61328125" defaultRowHeight="16.8" x14ac:dyDescent="0.4"/>
  <cols>
    <col min="1" max="1" width="12.61328125" style="3" customWidth="1"/>
    <col min="2" max="2" width="29" style="3" customWidth="1"/>
    <col min="3" max="8" width="10.61328125" style="3" customWidth="1"/>
    <col min="9" max="11" width="10.921875" style="3" customWidth="1"/>
    <col min="12" max="16384" width="8.61328125" style="3"/>
  </cols>
  <sheetData>
    <row r="1" spans="1:11" x14ac:dyDescent="0.4">
      <c r="A1" s="4" t="s">
        <v>154</v>
      </c>
      <c r="B1" s="28"/>
      <c r="C1" s="28"/>
      <c r="D1" s="28"/>
      <c r="E1" s="2"/>
      <c r="F1" s="2"/>
      <c r="G1" s="2"/>
      <c r="H1" s="2"/>
      <c r="I1" s="2"/>
      <c r="J1" s="2"/>
      <c r="K1" s="2"/>
    </row>
    <row r="2" spans="1:11" x14ac:dyDescent="0.4">
      <c r="A2" s="1"/>
      <c r="B2" s="28"/>
      <c r="C2" s="28"/>
      <c r="D2" s="28"/>
      <c r="E2" s="2"/>
      <c r="F2" s="2"/>
      <c r="G2" s="2"/>
      <c r="H2" s="2"/>
      <c r="I2" s="2"/>
      <c r="J2" s="2"/>
      <c r="K2" s="2"/>
    </row>
    <row r="3" spans="1:11" x14ac:dyDescent="0.4">
      <c r="A3" s="1"/>
      <c r="B3" s="28"/>
      <c r="C3" s="28"/>
      <c r="D3" s="28"/>
      <c r="E3" s="2"/>
      <c r="F3" s="2"/>
      <c r="G3" s="2"/>
      <c r="H3" s="2"/>
      <c r="I3" s="2"/>
      <c r="J3" s="2"/>
      <c r="K3" s="2"/>
    </row>
    <row r="4" spans="1:11" x14ac:dyDescent="0.4">
      <c r="A4" s="1"/>
      <c r="B4" s="29"/>
      <c r="C4" s="29"/>
      <c r="D4" s="29"/>
      <c r="E4" s="2"/>
      <c r="F4" s="2"/>
      <c r="G4" s="2"/>
      <c r="H4" s="2"/>
      <c r="I4" s="2"/>
      <c r="J4" s="2"/>
      <c r="K4" s="2"/>
    </row>
    <row r="5" spans="1:11" x14ac:dyDescent="0.4">
      <c r="A5" s="32"/>
      <c r="B5" s="33"/>
      <c r="C5" s="33"/>
      <c r="D5" s="33"/>
      <c r="E5" s="34"/>
      <c r="F5" s="34"/>
      <c r="G5" s="34"/>
      <c r="H5" s="34"/>
      <c r="I5" s="34"/>
      <c r="J5" s="34"/>
      <c r="K5" s="34"/>
    </row>
    <row r="6" spans="1:11" x14ac:dyDescent="0.4">
      <c r="A6" s="31"/>
      <c r="B6" s="31"/>
      <c r="C6" s="31"/>
      <c r="D6" s="31"/>
      <c r="E6" s="31"/>
      <c r="F6" s="31"/>
      <c r="G6" s="31"/>
      <c r="H6" s="31"/>
      <c r="I6" s="31"/>
      <c r="J6" s="31"/>
      <c r="K6" s="31"/>
    </row>
    <row r="7" spans="1:11" ht="17.399999999999999" x14ac:dyDescent="0.4">
      <c r="A7" s="31"/>
      <c r="B7" s="10" t="s">
        <v>580</v>
      </c>
      <c r="C7" s="221"/>
      <c r="D7" s="160"/>
      <c r="E7" s="160"/>
      <c r="F7" s="160"/>
      <c r="G7" s="160"/>
      <c r="H7" s="122"/>
      <c r="I7" s="31"/>
      <c r="J7" s="31"/>
      <c r="K7" s="31"/>
    </row>
    <row r="8" spans="1:11" x14ac:dyDescent="0.4">
      <c r="A8" s="31"/>
      <c r="B8" s="401"/>
      <c r="C8" s="18"/>
      <c r="D8" s="18"/>
      <c r="E8" s="8"/>
      <c r="F8" s="6"/>
      <c r="G8" s="6"/>
      <c r="H8" s="6"/>
      <c r="I8" s="31"/>
      <c r="J8" s="31"/>
      <c r="K8" s="31"/>
    </row>
    <row r="9" spans="1:11" x14ac:dyDescent="0.4">
      <c r="A9" s="31"/>
      <c r="B9" s="99"/>
      <c r="C9" s="487" t="s">
        <v>576</v>
      </c>
      <c r="D9" s="487"/>
      <c r="E9" s="480" t="s">
        <v>567</v>
      </c>
      <c r="F9" s="480"/>
      <c r="G9" s="488" t="s">
        <v>569</v>
      </c>
      <c r="H9" s="488"/>
      <c r="I9" s="489" t="s">
        <v>577</v>
      </c>
      <c r="J9" s="489"/>
      <c r="K9" s="31"/>
    </row>
    <row r="10" spans="1:11" x14ac:dyDescent="0.4">
      <c r="A10" s="31"/>
      <c r="B10" s="161" t="s">
        <v>446</v>
      </c>
      <c r="C10" s="104" t="s">
        <v>384</v>
      </c>
      <c r="D10" s="104" t="s">
        <v>217</v>
      </c>
      <c r="E10" s="145" t="s">
        <v>384</v>
      </c>
      <c r="F10" s="145" t="s">
        <v>217</v>
      </c>
      <c r="G10" s="116" t="s">
        <v>384</v>
      </c>
      <c r="H10" s="116" t="s">
        <v>217</v>
      </c>
      <c r="I10" s="117" t="s">
        <v>384</v>
      </c>
      <c r="J10" s="117" t="s">
        <v>217</v>
      </c>
      <c r="K10" s="31"/>
    </row>
    <row r="11" spans="1:11" x14ac:dyDescent="0.4">
      <c r="A11" s="31"/>
      <c r="B11" s="146" t="s">
        <v>493</v>
      </c>
      <c r="C11" s="323">
        <v>36284</v>
      </c>
      <c r="D11" s="322">
        <v>47.358254150569074</v>
      </c>
      <c r="E11" s="321">
        <v>212</v>
      </c>
      <c r="F11" s="322">
        <v>18.434782608695652</v>
      </c>
      <c r="G11" s="321">
        <v>2</v>
      </c>
      <c r="H11" s="322">
        <v>15.384615384615385</v>
      </c>
      <c r="I11" s="321">
        <v>0</v>
      </c>
      <c r="J11" s="321">
        <v>0</v>
      </c>
      <c r="K11" s="31"/>
    </row>
    <row r="12" spans="1:11" x14ac:dyDescent="0.4">
      <c r="A12" s="31"/>
      <c r="B12" s="146" t="s">
        <v>438</v>
      </c>
      <c r="C12" s="321">
        <v>5887</v>
      </c>
      <c r="D12" s="322">
        <v>7.6837736243082384</v>
      </c>
      <c r="E12" s="321">
        <v>33</v>
      </c>
      <c r="F12" s="322">
        <v>2.8695652173913042</v>
      </c>
      <c r="G12" s="321">
        <v>0</v>
      </c>
      <c r="H12" s="322">
        <v>0</v>
      </c>
      <c r="I12" s="321">
        <v>0</v>
      </c>
      <c r="J12" s="321">
        <v>0</v>
      </c>
      <c r="K12" s="31"/>
    </row>
    <row r="13" spans="1:11" x14ac:dyDescent="0.4">
      <c r="A13" s="31"/>
      <c r="B13" s="146" t="s">
        <v>439</v>
      </c>
      <c r="C13" s="307">
        <v>6333</v>
      </c>
      <c r="D13" s="320">
        <v>8.2658974626709831</v>
      </c>
      <c r="E13" s="298">
        <v>70</v>
      </c>
      <c r="F13" s="304">
        <v>6.0869565217391308</v>
      </c>
      <c r="G13" s="315">
        <v>0</v>
      </c>
      <c r="H13" s="319">
        <v>0</v>
      </c>
      <c r="I13" s="41">
        <v>0</v>
      </c>
      <c r="J13" s="41">
        <v>0</v>
      </c>
      <c r="K13" s="31"/>
    </row>
    <row r="14" spans="1:11" x14ac:dyDescent="0.4">
      <c r="A14" s="31"/>
      <c r="B14" s="146" t="s">
        <v>581</v>
      </c>
      <c r="C14" s="307">
        <v>28107</v>
      </c>
      <c r="D14" s="320">
        <v>36.685548710452125</v>
      </c>
      <c r="E14" s="298">
        <v>835</v>
      </c>
      <c r="F14" s="304">
        <v>72.608695652173907</v>
      </c>
      <c r="G14" s="315">
        <v>11</v>
      </c>
      <c r="H14" s="319">
        <v>84.615384615384613</v>
      </c>
      <c r="I14" s="41">
        <v>0</v>
      </c>
      <c r="J14" s="41">
        <v>0</v>
      </c>
      <c r="K14" s="31"/>
    </row>
    <row r="15" spans="1:11" x14ac:dyDescent="0.4">
      <c r="A15" s="31"/>
      <c r="B15" s="445" t="s">
        <v>582</v>
      </c>
      <c r="C15" s="307">
        <v>14534</v>
      </c>
      <c r="D15" s="320">
        <v>18.969927952385923</v>
      </c>
      <c r="E15" s="298">
        <v>449</v>
      </c>
      <c r="F15" s="304">
        <v>39.043478260869563</v>
      </c>
      <c r="G15" s="315">
        <v>5</v>
      </c>
      <c r="H15" s="319">
        <v>38.46153846153846</v>
      </c>
      <c r="I15" s="41">
        <v>0</v>
      </c>
      <c r="J15" s="41">
        <v>0</v>
      </c>
      <c r="K15" s="31"/>
    </row>
    <row r="16" spans="1:11" x14ac:dyDescent="0.4">
      <c r="A16" s="31"/>
      <c r="B16" s="445" t="s">
        <v>583</v>
      </c>
      <c r="C16" s="307">
        <v>13573</v>
      </c>
      <c r="D16" s="320">
        <v>17.715620758066201</v>
      </c>
      <c r="E16" s="298">
        <v>386</v>
      </c>
      <c r="F16" s="304">
        <v>33.565217391304351</v>
      </c>
      <c r="G16" s="315">
        <v>6</v>
      </c>
      <c r="H16" s="319">
        <v>46.153846153846153</v>
      </c>
      <c r="I16" s="41">
        <v>0</v>
      </c>
      <c r="J16" s="41">
        <v>0</v>
      </c>
      <c r="K16" s="31"/>
    </row>
    <row r="17" spans="1:11" x14ac:dyDescent="0.4">
      <c r="A17" s="31"/>
      <c r="B17" s="146" t="s">
        <v>279</v>
      </c>
      <c r="C17" s="307">
        <v>5</v>
      </c>
      <c r="D17" s="320">
        <v>6.5260519995823324E-3</v>
      </c>
      <c r="E17" s="298">
        <v>0</v>
      </c>
      <c r="F17" s="304">
        <v>0</v>
      </c>
      <c r="G17" s="315">
        <v>0</v>
      </c>
      <c r="H17" s="319">
        <v>0</v>
      </c>
      <c r="I17" s="41">
        <v>0</v>
      </c>
      <c r="J17" s="41">
        <v>0</v>
      </c>
      <c r="K17" s="31"/>
    </row>
    <row r="18" spans="1:11" x14ac:dyDescent="0.4">
      <c r="A18" s="31"/>
      <c r="B18" s="223" t="s">
        <v>226</v>
      </c>
      <c r="C18" s="313">
        <v>76616</v>
      </c>
      <c r="D18" s="318">
        <v>100.00000000000001</v>
      </c>
      <c r="E18" s="311">
        <v>1150</v>
      </c>
      <c r="F18" s="317">
        <v>100</v>
      </c>
      <c r="G18" s="309">
        <v>13</v>
      </c>
      <c r="H18" s="316">
        <v>100</v>
      </c>
      <c r="I18" s="308">
        <v>0</v>
      </c>
      <c r="J18" s="316">
        <v>0</v>
      </c>
      <c r="K18" s="31"/>
    </row>
    <row r="19" spans="1:11" x14ac:dyDescent="0.4">
      <c r="A19" s="31"/>
      <c r="B19" s="400"/>
      <c r="C19" s="58"/>
      <c r="D19" s="18"/>
      <c r="E19" s="8"/>
      <c r="F19" s="6"/>
      <c r="G19" s="6"/>
      <c r="H19" s="6"/>
      <c r="I19" s="31"/>
      <c r="J19" s="31"/>
      <c r="K19" s="31"/>
    </row>
    <row r="20" spans="1:11" ht="17.25" customHeight="1" x14ac:dyDescent="0.4">
      <c r="A20" s="31"/>
      <c r="B20" s="53" t="s">
        <v>584</v>
      </c>
      <c r="C20" s="58"/>
      <c r="D20" s="18"/>
      <c r="E20" s="8"/>
      <c r="F20" s="6"/>
      <c r="G20" s="6"/>
      <c r="H20" s="6"/>
      <c r="I20" s="31"/>
      <c r="J20" s="31"/>
      <c r="K20" s="31"/>
    </row>
    <row r="21" spans="1:11" x14ac:dyDescent="0.4">
      <c r="A21" s="41"/>
      <c r="B21" s="41"/>
      <c r="C21" s="41"/>
      <c r="D21" s="41"/>
      <c r="E21" s="41"/>
      <c r="F21" s="41"/>
      <c r="G21" s="41"/>
      <c r="H21" s="41"/>
      <c r="I21" s="41"/>
      <c r="J21" s="41"/>
      <c r="K21" s="41"/>
    </row>
  </sheetData>
  <mergeCells count="4">
    <mergeCell ref="C9:D9"/>
    <mergeCell ref="E9:F9"/>
    <mergeCell ref="G9:H9"/>
    <mergeCell ref="I9:J9"/>
  </mergeCells>
  <hyperlinks>
    <hyperlink ref="A1" location="Index!A1" display="Back to Index" xr:uid="{82A3D49C-08C5-48AD-B68E-08A4C2E5AB4C}"/>
  </hyperlinks>
  <pageMargins left="0.7" right="0.7" top="0.75" bottom="0.75" header="0.3" footer="0.3"/>
  <pageSetup paperSize="9" orientation="portrait" r:id="rId1"/>
  <headerFooter>
    <oddFooter>&amp;C&amp;1#&amp;"Arial Black"&amp;10&amp;K000000OFFICIAL</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342AB-D0A9-4E05-9EBD-261F7A74E43E}">
  <sheetPr codeName="Sheet62"/>
  <dimension ref="A1:H34"/>
  <sheetViews>
    <sheetView zoomScaleNormal="100" workbookViewId="0"/>
  </sheetViews>
  <sheetFormatPr defaultColWidth="8.61328125" defaultRowHeight="16.8" x14ac:dyDescent="0.4"/>
  <cols>
    <col min="1" max="1" width="12.61328125" style="3" customWidth="1"/>
    <col min="2" max="2" width="10.921875" style="3" customWidth="1"/>
    <col min="3" max="3" width="8.61328125" style="3" customWidth="1"/>
    <col min="4" max="4" width="12.61328125" style="3" customWidth="1"/>
    <col min="5" max="5" width="12.4609375" style="3" customWidth="1"/>
    <col min="6" max="6" width="12.61328125" style="3" customWidth="1"/>
    <col min="7" max="13" width="10.921875" style="3" customWidth="1"/>
    <col min="14"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743</v>
      </c>
      <c r="C7" s="27"/>
      <c r="D7" s="17"/>
      <c r="E7" s="16"/>
      <c r="F7" s="16"/>
      <c r="G7" s="16"/>
      <c r="H7" s="16"/>
    </row>
    <row r="8" spans="1:8" x14ac:dyDescent="0.4">
      <c r="A8" s="31"/>
      <c r="B8" s="10"/>
      <c r="C8" s="27"/>
      <c r="D8" s="17"/>
      <c r="E8" s="16"/>
      <c r="F8" s="16"/>
      <c r="G8" s="16"/>
      <c r="H8" s="16"/>
    </row>
    <row r="9" spans="1:8" ht="30.6" x14ac:dyDescent="0.4">
      <c r="A9" s="31"/>
      <c r="B9" s="21" t="s">
        <v>585</v>
      </c>
      <c r="C9" s="394" t="s">
        <v>586</v>
      </c>
      <c r="D9" s="394" t="s">
        <v>558</v>
      </c>
      <c r="E9" s="395" t="s">
        <v>587</v>
      </c>
      <c r="F9" s="395" t="s">
        <v>396</v>
      </c>
      <c r="G9" s="23"/>
      <c r="H9" s="23"/>
    </row>
    <row r="10" spans="1:8" x14ac:dyDescent="0.4">
      <c r="A10" s="31"/>
      <c r="B10" s="219">
        <v>1985</v>
      </c>
      <c r="C10" s="67">
        <v>323</v>
      </c>
      <c r="D10" s="133">
        <v>0.5</v>
      </c>
      <c r="E10" s="67">
        <v>321</v>
      </c>
      <c r="F10" s="133">
        <v>0.5</v>
      </c>
      <c r="G10" s="23"/>
      <c r="H10" s="23"/>
    </row>
    <row r="11" spans="1:8" x14ac:dyDescent="0.4">
      <c r="A11" s="31"/>
      <c r="B11" s="219">
        <v>1990</v>
      </c>
      <c r="C11" s="67">
        <v>436</v>
      </c>
      <c r="D11" s="133">
        <v>0.7</v>
      </c>
      <c r="E11" s="67">
        <v>429</v>
      </c>
      <c r="F11" s="133">
        <v>0.6</v>
      </c>
      <c r="G11" s="23"/>
      <c r="H11" s="23"/>
    </row>
    <row r="12" spans="1:8" x14ac:dyDescent="0.4">
      <c r="A12" s="31"/>
      <c r="B12" s="219">
        <v>1995</v>
      </c>
      <c r="C12" s="67">
        <v>423</v>
      </c>
      <c r="D12" s="133">
        <v>0.7</v>
      </c>
      <c r="E12" s="115">
        <v>417</v>
      </c>
      <c r="F12" s="157">
        <v>0.7</v>
      </c>
      <c r="G12" s="54"/>
      <c r="H12" s="54"/>
    </row>
    <row r="13" spans="1:8" x14ac:dyDescent="0.4">
      <c r="A13" s="31"/>
      <c r="B13" s="219">
        <v>2000</v>
      </c>
      <c r="C13" s="67">
        <v>380</v>
      </c>
      <c r="D13" s="133">
        <v>0.6</v>
      </c>
      <c r="E13" s="115">
        <v>376</v>
      </c>
      <c r="F13" s="157">
        <v>0.6</v>
      </c>
      <c r="G13" s="54"/>
      <c r="H13" s="54"/>
    </row>
    <row r="14" spans="1:8" x14ac:dyDescent="0.4">
      <c r="A14" s="31"/>
      <c r="B14" s="219">
        <v>2001</v>
      </c>
      <c r="C14" s="67">
        <v>419</v>
      </c>
      <c r="D14" s="133">
        <v>0.7</v>
      </c>
      <c r="E14" s="67">
        <v>414</v>
      </c>
      <c r="F14" s="133">
        <v>0.7</v>
      </c>
      <c r="G14" s="8"/>
      <c r="H14" s="8"/>
    </row>
    <row r="15" spans="1:8" x14ac:dyDescent="0.4">
      <c r="A15" s="31"/>
      <c r="B15" s="219">
        <v>2002</v>
      </c>
      <c r="C15" s="67">
        <v>421</v>
      </c>
      <c r="D15" s="133">
        <v>0.7</v>
      </c>
      <c r="E15" s="233">
        <v>416</v>
      </c>
      <c r="F15" s="225">
        <v>0.7</v>
      </c>
      <c r="G15" s="160"/>
      <c r="H15" s="160"/>
    </row>
    <row r="16" spans="1:8" x14ac:dyDescent="0.4">
      <c r="A16" s="31"/>
      <c r="B16" s="220">
        <v>2003</v>
      </c>
      <c r="C16" s="115">
        <v>372</v>
      </c>
      <c r="D16" s="157">
        <v>0.6</v>
      </c>
      <c r="E16" s="233">
        <v>364</v>
      </c>
      <c r="F16" s="225">
        <v>0.6</v>
      </c>
      <c r="G16" s="160"/>
      <c r="H16" s="160"/>
    </row>
    <row r="17" spans="1:8" x14ac:dyDescent="0.4">
      <c r="A17" s="31"/>
      <c r="B17" s="220">
        <v>2004</v>
      </c>
      <c r="C17" s="115">
        <v>435</v>
      </c>
      <c r="D17" s="157">
        <v>0.7</v>
      </c>
      <c r="E17" s="67">
        <v>431</v>
      </c>
      <c r="F17" s="133">
        <v>0.7</v>
      </c>
      <c r="G17" s="8"/>
      <c r="H17" s="8"/>
    </row>
    <row r="18" spans="1:8" x14ac:dyDescent="0.4">
      <c r="A18" s="41"/>
      <c r="B18" s="220">
        <v>2005</v>
      </c>
      <c r="C18" s="115">
        <v>534</v>
      </c>
      <c r="D18" s="157">
        <v>0.8</v>
      </c>
      <c r="E18" s="232">
        <v>525</v>
      </c>
      <c r="F18" s="226">
        <v>0.8</v>
      </c>
      <c r="G18" s="41"/>
      <c r="H18" s="41"/>
    </row>
    <row r="19" spans="1:8" x14ac:dyDescent="0.4">
      <c r="A19" s="41"/>
      <c r="B19" s="220">
        <v>2006</v>
      </c>
      <c r="C19" s="115">
        <v>568</v>
      </c>
      <c r="D19" s="157">
        <v>0.8</v>
      </c>
      <c r="E19" s="232">
        <v>561</v>
      </c>
      <c r="F19" s="226">
        <v>0.8</v>
      </c>
      <c r="G19" s="41"/>
      <c r="H19" s="41"/>
    </row>
    <row r="20" spans="1:8" x14ac:dyDescent="0.4">
      <c r="A20" s="41"/>
      <c r="B20" s="220">
        <v>2007</v>
      </c>
      <c r="C20" s="115">
        <v>698</v>
      </c>
      <c r="D20" s="157">
        <v>1</v>
      </c>
      <c r="E20" s="232">
        <v>688</v>
      </c>
      <c r="F20" s="226">
        <v>1</v>
      </c>
      <c r="G20" s="41"/>
      <c r="H20" s="41"/>
    </row>
    <row r="21" spans="1:8" x14ac:dyDescent="0.4">
      <c r="A21" s="41"/>
      <c r="B21" s="228">
        <v>2008</v>
      </c>
      <c r="C21" s="232">
        <v>727</v>
      </c>
      <c r="D21" s="226">
        <v>1</v>
      </c>
      <c r="E21" s="232">
        <v>720</v>
      </c>
      <c r="F21" s="226">
        <v>1</v>
      </c>
      <c r="G21" s="41"/>
      <c r="H21" s="41"/>
    </row>
    <row r="22" spans="1:8" x14ac:dyDescent="0.4">
      <c r="A22" s="41"/>
      <c r="B22" s="228">
        <v>2009</v>
      </c>
      <c r="C22" s="232">
        <v>835</v>
      </c>
      <c r="D22" s="226">
        <v>1.2</v>
      </c>
      <c r="E22" s="232">
        <v>825</v>
      </c>
      <c r="F22" s="226">
        <v>1.2</v>
      </c>
      <c r="G22" s="41"/>
      <c r="H22" s="41"/>
    </row>
    <row r="23" spans="1:8" x14ac:dyDescent="0.4">
      <c r="A23" s="41"/>
      <c r="B23" s="228">
        <v>2010</v>
      </c>
      <c r="C23" s="232">
        <v>874</v>
      </c>
      <c r="D23" s="226">
        <v>1.2</v>
      </c>
      <c r="E23" s="232">
        <v>868</v>
      </c>
      <c r="F23" s="226">
        <v>1.2</v>
      </c>
      <c r="G23" s="41"/>
      <c r="H23" s="41"/>
    </row>
    <row r="24" spans="1:8" x14ac:dyDescent="0.4">
      <c r="A24" s="41"/>
      <c r="B24" s="228">
        <v>2011</v>
      </c>
      <c r="C24" s="232">
        <v>932</v>
      </c>
      <c r="D24" s="226">
        <v>1.3</v>
      </c>
      <c r="E24" s="232">
        <v>912</v>
      </c>
      <c r="F24" s="226">
        <v>1.3</v>
      </c>
      <c r="G24" s="41"/>
      <c r="H24" s="41"/>
    </row>
    <row r="25" spans="1:8" x14ac:dyDescent="0.4">
      <c r="A25" s="41"/>
      <c r="B25" s="228">
        <v>2012</v>
      </c>
      <c r="C25" s="232">
        <v>965</v>
      </c>
      <c r="D25" s="226">
        <v>1.2</v>
      </c>
      <c r="E25" s="232">
        <v>955</v>
      </c>
      <c r="F25" s="226">
        <v>1.2</v>
      </c>
      <c r="G25" s="41"/>
      <c r="H25" s="41"/>
    </row>
    <row r="26" spans="1:8" x14ac:dyDescent="0.4">
      <c r="A26" s="41"/>
      <c r="B26" s="228">
        <v>2013</v>
      </c>
      <c r="C26" s="232">
        <v>1014</v>
      </c>
      <c r="D26" s="226">
        <v>1.3</v>
      </c>
      <c r="E26" s="232">
        <v>1000</v>
      </c>
      <c r="F26" s="226">
        <v>1.3</v>
      </c>
      <c r="G26" s="41"/>
      <c r="H26" s="41"/>
    </row>
    <row r="27" spans="1:8" x14ac:dyDescent="0.4">
      <c r="A27" s="41"/>
      <c r="B27" s="228">
        <v>2014</v>
      </c>
      <c r="C27" s="232">
        <v>1037</v>
      </c>
      <c r="D27" s="226">
        <v>1.3</v>
      </c>
      <c r="E27" s="232">
        <v>1020</v>
      </c>
      <c r="F27" s="226">
        <v>1.3</v>
      </c>
      <c r="G27" s="41"/>
      <c r="H27" s="41"/>
    </row>
    <row r="28" spans="1:8" x14ac:dyDescent="0.4">
      <c r="A28" s="41"/>
      <c r="B28" s="228">
        <v>2015</v>
      </c>
      <c r="C28" s="232">
        <v>1171</v>
      </c>
      <c r="D28" s="226">
        <v>1.5</v>
      </c>
      <c r="E28" s="232">
        <v>1156</v>
      </c>
      <c r="F28" s="226">
        <v>1.5</v>
      </c>
      <c r="G28" s="41"/>
      <c r="H28" s="41"/>
    </row>
    <row r="29" spans="1:8" x14ac:dyDescent="0.4">
      <c r="A29" s="41"/>
      <c r="B29" s="228">
        <v>2016</v>
      </c>
      <c r="C29" s="232">
        <v>1117</v>
      </c>
      <c r="D29" s="226">
        <v>1.4</v>
      </c>
      <c r="E29" s="232">
        <v>1107</v>
      </c>
      <c r="F29" s="226">
        <v>1.4</v>
      </c>
      <c r="G29" s="41"/>
      <c r="H29" s="41"/>
    </row>
    <row r="30" spans="1:8" x14ac:dyDescent="0.4">
      <c r="A30" s="41"/>
      <c r="B30" s="228">
        <v>2017</v>
      </c>
      <c r="C30" s="232">
        <v>1121</v>
      </c>
      <c r="D30" s="226">
        <v>1.4</v>
      </c>
      <c r="E30" s="232">
        <v>1103</v>
      </c>
      <c r="F30" s="226">
        <v>1.4</v>
      </c>
      <c r="G30" s="41"/>
      <c r="H30" s="41"/>
    </row>
    <row r="31" spans="1:8" x14ac:dyDescent="0.4">
      <c r="A31" s="41"/>
      <c r="B31" s="228">
        <v>2018</v>
      </c>
      <c r="C31" s="232">
        <v>1152</v>
      </c>
      <c r="D31" s="226">
        <v>1.5</v>
      </c>
      <c r="E31" s="232">
        <v>1138</v>
      </c>
      <c r="F31" s="226">
        <v>1.4711395514187835</v>
      </c>
      <c r="G31" s="41"/>
      <c r="H31" s="41"/>
    </row>
    <row r="32" spans="1:8" x14ac:dyDescent="0.4">
      <c r="A32" s="41"/>
      <c r="B32" s="412">
        <v>2019</v>
      </c>
      <c r="C32" s="413">
        <v>1133</v>
      </c>
      <c r="D32" s="414">
        <v>1.4</v>
      </c>
      <c r="E32" s="413">
        <v>1118</v>
      </c>
      <c r="F32" s="414">
        <v>1.4</v>
      </c>
      <c r="G32" s="41"/>
      <c r="H32" s="41"/>
    </row>
    <row r="33" spans="1:8" x14ac:dyDescent="0.4">
      <c r="A33" s="41"/>
      <c r="B33" s="41"/>
      <c r="C33" s="41"/>
      <c r="D33" s="41"/>
      <c r="E33" s="41"/>
      <c r="F33" s="41"/>
      <c r="G33" s="41"/>
      <c r="H33" s="41"/>
    </row>
    <row r="34" spans="1:8" x14ac:dyDescent="0.4">
      <c r="A34" s="41"/>
      <c r="B34" s="41"/>
      <c r="C34" s="41"/>
      <c r="D34" s="41"/>
      <c r="E34" s="41"/>
      <c r="F34" s="41"/>
      <c r="G34" s="41"/>
      <c r="H34" s="41"/>
    </row>
  </sheetData>
  <hyperlinks>
    <hyperlink ref="A1" location="Index!A1" display="Back to Index" xr:uid="{0A7E3086-113E-44B4-AE8E-DD221A397C59}"/>
  </hyperlinks>
  <pageMargins left="0.7" right="0.7" top="0.75" bottom="0.75" header="0.3" footer="0.3"/>
  <pageSetup paperSize="9" orientation="portrait" r:id="rId1"/>
  <headerFooter>
    <oddFooter>&amp;C&amp;1#&amp;"Arial Black"&amp;10&amp;K000000OFFICIAL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D389-D5DC-45F4-B103-0550ED40AAB3}">
  <sheetPr codeName="Sheet7"/>
  <dimension ref="A1:N33"/>
  <sheetViews>
    <sheetView zoomScaleNormal="100" workbookViewId="0"/>
  </sheetViews>
  <sheetFormatPr defaultColWidth="8.61328125" defaultRowHeight="16.8" x14ac:dyDescent="0.4"/>
  <cols>
    <col min="1" max="1" width="12.61328125" style="3" customWidth="1"/>
    <col min="2" max="13" width="10.921875" style="3" customWidth="1"/>
    <col min="14" max="16384" width="8.61328125" style="3"/>
  </cols>
  <sheetData>
    <row r="1" spans="1:14" x14ac:dyDescent="0.4">
      <c r="A1" s="4" t="s">
        <v>154</v>
      </c>
      <c r="B1" s="28"/>
      <c r="C1" s="28"/>
      <c r="D1" s="28"/>
      <c r="E1" s="2"/>
      <c r="F1" s="2"/>
      <c r="G1" s="2"/>
      <c r="H1" s="41"/>
      <c r="I1" s="41"/>
      <c r="J1" s="41"/>
      <c r="K1" s="41"/>
      <c r="L1" s="41"/>
      <c r="M1" s="41"/>
      <c r="N1" s="41"/>
    </row>
    <row r="2" spans="1:14" x14ac:dyDescent="0.4">
      <c r="A2" s="1"/>
      <c r="B2" s="28"/>
      <c r="C2" s="28"/>
      <c r="D2" s="28"/>
      <c r="E2" s="2"/>
      <c r="F2" s="2"/>
      <c r="G2" s="2"/>
      <c r="H2" s="41"/>
      <c r="I2" s="41"/>
      <c r="J2" s="41"/>
      <c r="K2" s="41"/>
      <c r="L2" s="41"/>
      <c r="M2" s="41"/>
      <c r="N2" s="41"/>
    </row>
    <row r="3" spans="1:14" x14ac:dyDescent="0.4">
      <c r="A3" s="1"/>
      <c r="B3" s="28"/>
      <c r="C3" s="28"/>
      <c r="D3" s="28"/>
      <c r="E3" s="2"/>
      <c r="F3" s="2"/>
      <c r="G3" s="2"/>
      <c r="H3" s="41"/>
      <c r="I3" s="41"/>
      <c r="J3" s="41"/>
      <c r="K3" s="41"/>
      <c r="L3" s="41"/>
      <c r="M3" s="41"/>
      <c r="N3" s="41"/>
    </row>
    <row r="4" spans="1:14" x14ac:dyDescent="0.4">
      <c r="A4" s="1"/>
      <c r="B4" s="29"/>
      <c r="C4" s="29"/>
      <c r="D4" s="29"/>
      <c r="E4" s="2"/>
      <c r="F4" s="2"/>
      <c r="G4" s="2"/>
      <c r="H4" s="41"/>
      <c r="I4" s="41"/>
      <c r="J4" s="41"/>
      <c r="K4" s="41"/>
      <c r="L4" s="41"/>
      <c r="M4" s="41"/>
      <c r="N4" s="41"/>
    </row>
    <row r="5" spans="1:14" x14ac:dyDescent="0.4">
      <c r="A5" s="32"/>
      <c r="B5" s="33"/>
      <c r="C5" s="33"/>
      <c r="D5" s="33"/>
      <c r="E5" s="34"/>
      <c r="F5" s="34"/>
      <c r="G5" s="34"/>
      <c r="H5" s="35"/>
      <c r="I5" s="35"/>
      <c r="J5" s="35"/>
      <c r="K5" s="35"/>
      <c r="L5" s="35"/>
      <c r="M5" s="35"/>
      <c r="N5" s="35"/>
    </row>
    <row r="6" spans="1:14" x14ac:dyDescent="0.4">
      <c r="A6" s="31"/>
      <c r="B6" s="31"/>
      <c r="C6" s="31"/>
      <c r="D6" s="31"/>
      <c r="E6" s="31"/>
      <c r="F6" s="31"/>
      <c r="G6" s="31"/>
      <c r="H6" s="31"/>
      <c r="I6" s="31"/>
      <c r="J6" s="31"/>
      <c r="K6" s="31"/>
      <c r="L6" s="31"/>
      <c r="M6" s="31"/>
      <c r="N6" s="31"/>
    </row>
    <row r="7" spans="1:14" x14ac:dyDescent="0.4">
      <c r="A7" s="31"/>
      <c r="B7" s="10" t="s">
        <v>706</v>
      </c>
      <c r="C7" s="27"/>
      <c r="D7" s="17"/>
      <c r="E7" s="16"/>
      <c r="F7" s="31"/>
      <c r="G7" s="31"/>
      <c r="H7" s="31"/>
      <c r="I7" s="31"/>
      <c r="J7" s="31"/>
      <c r="K7" s="31"/>
      <c r="L7" s="31"/>
      <c r="M7" s="31"/>
      <c r="N7" s="31"/>
    </row>
    <row r="8" spans="1:14" x14ac:dyDescent="0.4">
      <c r="A8" s="31"/>
      <c r="B8" s="10"/>
      <c r="C8" s="16"/>
      <c r="D8" s="17"/>
      <c r="E8" s="16"/>
      <c r="F8" s="31"/>
      <c r="G8" s="31"/>
      <c r="H8" s="31"/>
      <c r="I8" s="31"/>
      <c r="J8" s="31"/>
      <c r="K8" s="31"/>
      <c r="L8" s="31"/>
      <c r="M8" s="31"/>
      <c r="N8" s="31"/>
    </row>
    <row r="9" spans="1:14" x14ac:dyDescent="0.4">
      <c r="A9" s="31"/>
      <c r="B9" s="21" t="s">
        <v>216</v>
      </c>
      <c r="C9" s="21">
        <v>1985</v>
      </c>
      <c r="D9" s="21">
        <v>1990</v>
      </c>
      <c r="E9" s="21">
        <v>1995</v>
      </c>
      <c r="F9" s="21">
        <v>2000</v>
      </c>
      <c r="G9" s="21">
        <v>2005</v>
      </c>
      <c r="H9" s="21">
        <v>2010</v>
      </c>
      <c r="I9" s="21">
        <v>2015</v>
      </c>
      <c r="J9" s="21">
        <v>2016</v>
      </c>
      <c r="K9" s="21">
        <v>2017</v>
      </c>
      <c r="L9" s="21">
        <v>2018</v>
      </c>
      <c r="M9" s="21">
        <v>2019</v>
      </c>
      <c r="N9" s="31"/>
    </row>
    <row r="10" spans="1:14" x14ac:dyDescent="0.4">
      <c r="A10" s="31"/>
      <c r="B10" s="37" t="s">
        <v>218</v>
      </c>
      <c r="C10" s="61">
        <v>4.4000000000000004</v>
      </c>
      <c r="D10" s="61">
        <v>4.3</v>
      </c>
      <c r="E10" s="61">
        <v>3.5</v>
      </c>
      <c r="F10" s="61">
        <v>3.3</v>
      </c>
      <c r="G10" s="61">
        <v>2.7</v>
      </c>
      <c r="H10" s="61">
        <v>2.4</v>
      </c>
      <c r="I10" s="61">
        <v>1.621823232842885</v>
      </c>
      <c r="J10" s="61">
        <v>1.4737956857751611</v>
      </c>
      <c r="K10" s="61">
        <v>1.3460997622273925</v>
      </c>
      <c r="L10" s="61">
        <v>1.2184038386796201</v>
      </c>
      <c r="M10" s="61">
        <v>1.1000000000000001</v>
      </c>
      <c r="N10" s="399"/>
    </row>
    <row r="11" spans="1:14" x14ac:dyDescent="0.4">
      <c r="A11" s="31"/>
      <c r="B11" s="37" t="s">
        <v>231</v>
      </c>
      <c r="C11" s="61">
        <v>7.8000000000000007</v>
      </c>
      <c r="D11" s="61">
        <v>10.600000000000001</v>
      </c>
      <c r="E11" s="61">
        <v>14.6</v>
      </c>
      <c r="F11" s="61">
        <v>19.099999999999998</v>
      </c>
      <c r="G11" s="61">
        <v>23.599999999999998</v>
      </c>
      <c r="H11" s="61">
        <v>26</v>
      </c>
      <c r="I11" s="61">
        <v>25.023150529889904</v>
      </c>
      <c r="J11" s="61">
        <v>25.332281042373204</v>
      </c>
      <c r="K11" s="61">
        <v>26.224112187763659</v>
      </c>
      <c r="L11" s="61">
        <v>26.714174907892186</v>
      </c>
      <c r="M11" s="61">
        <v>27.6</v>
      </c>
      <c r="N11" s="399"/>
    </row>
    <row r="12" spans="1:14" x14ac:dyDescent="0.4">
      <c r="A12" s="31"/>
      <c r="B12" s="37"/>
      <c r="C12" s="61"/>
      <c r="D12" s="61"/>
      <c r="E12" s="61"/>
      <c r="F12" s="61"/>
      <c r="G12" s="61"/>
      <c r="H12" s="61"/>
      <c r="I12" s="61"/>
      <c r="J12" s="61"/>
      <c r="K12" s="61"/>
      <c r="L12" s="399"/>
      <c r="M12" s="399"/>
      <c r="N12" s="399"/>
    </row>
    <row r="13" spans="1:14" x14ac:dyDescent="0.4">
      <c r="A13" s="31"/>
      <c r="B13" s="37"/>
      <c r="C13" s="61"/>
      <c r="D13" s="61"/>
      <c r="E13" s="61"/>
      <c r="F13" s="61"/>
      <c r="G13" s="61"/>
      <c r="H13" s="61"/>
      <c r="I13" s="61"/>
      <c r="J13" s="61"/>
      <c r="K13" s="61"/>
      <c r="L13" s="399"/>
      <c r="M13" s="399"/>
      <c r="N13" s="399"/>
    </row>
    <row r="14" spans="1:14" x14ac:dyDescent="0.4">
      <c r="A14" s="31"/>
      <c r="B14" s="50"/>
      <c r="C14" s="62"/>
      <c r="D14" s="62"/>
      <c r="E14" s="62"/>
      <c r="F14" s="62"/>
      <c r="G14" s="62"/>
      <c r="H14" s="62"/>
      <c r="I14" s="62"/>
      <c r="J14" s="61"/>
      <c r="K14" s="61"/>
      <c r="L14" s="399"/>
      <c r="M14" s="399"/>
      <c r="N14" s="399"/>
    </row>
    <row r="15" spans="1:14" x14ac:dyDescent="0.4">
      <c r="A15" s="31"/>
      <c r="B15" s="400"/>
      <c r="C15" s="64"/>
      <c r="D15" s="63"/>
      <c r="E15" s="63"/>
      <c r="F15" s="63"/>
      <c r="G15" s="63"/>
      <c r="H15" s="63"/>
      <c r="I15" s="63"/>
      <c r="J15" s="403"/>
      <c r="K15" s="403"/>
      <c r="L15" s="399"/>
      <c r="M15" s="399"/>
      <c r="N15" s="399"/>
    </row>
    <row r="16" spans="1:14" x14ac:dyDescent="0.4">
      <c r="A16" s="31"/>
      <c r="B16" s="50"/>
      <c r="C16" s="22"/>
      <c r="D16" s="22"/>
      <c r="E16" s="8"/>
      <c r="F16" s="6"/>
      <c r="G16" s="6"/>
      <c r="H16" s="6"/>
      <c r="I16" s="6"/>
      <c r="J16" s="399"/>
      <c r="K16" s="399"/>
      <c r="L16" s="399"/>
      <c r="M16" s="399"/>
      <c r="N16" s="399"/>
    </row>
    <row r="17" spans="1:14" x14ac:dyDescent="0.4">
      <c r="A17" s="31"/>
      <c r="B17" s="50"/>
      <c r="C17" s="65"/>
      <c r="D17" s="65"/>
      <c r="E17" s="57"/>
      <c r="F17" s="57"/>
      <c r="G17" s="57"/>
      <c r="H17" s="57"/>
      <c r="I17" s="57"/>
      <c r="J17" s="404"/>
      <c r="K17" s="404"/>
      <c r="L17" s="399"/>
      <c r="M17" s="399"/>
      <c r="N17" s="399"/>
    </row>
    <row r="18" spans="1:14" x14ac:dyDescent="0.4">
      <c r="A18" s="31"/>
      <c r="B18" s="400"/>
      <c r="C18" s="56"/>
      <c r="D18" s="56"/>
      <c r="E18" s="57"/>
      <c r="F18" s="57"/>
      <c r="G18" s="57"/>
      <c r="H18" s="57"/>
      <c r="I18" s="57"/>
      <c r="J18" s="404"/>
      <c r="K18" s="404"/>
      <c r="L18" s="399"/>
      <c r="M18" s="399"/>
      <c r="N18" s="399"/>
    </row>
    <row r="19" spans="1:14" x14ac:dyDescent="0.4">
      <c r="A19" s="31"/>
      <c r="B19" s="400"/>
      <c r="C19" s="18"/>
      <c r="D19" s="18"/>
      <c r="E19" s="6"/>
      <c r="F19" s="6"/>
      <c r="G19" s="6"/>
      <c r="H19" s="6"/>
      <c r="I19" s="6"/>
      <c r="J19" s="405"/>
      <c r="K19" s="405"/>
      <c r="L19" s="399"/>
      <c r="M19" s="399"/>
      <c r="N19" s="399"/>
    </row>
    <row r="20" spans="1:14" x14ac:dyDescent="0.4">
      <c r="A20" s="31"/>
      <c r="B20" s="400"/>
      <c r="C20" s="18"/>
      <c r="D20" s="18"/>
      <c r="E20" s="6"/>
      <c r="F20" s="6"/>
      <c r="G20" s="6"/>
      <c r="H20" s="6"/>
      <c r="I20" s="6"/>
      <c r="J20" s="405"/>
      <c r="K20" s="405"/>
      <c r="L20" s="399"/>
      <c r="M20" s="399"/>
      <c r="N20" s="399"/>
    </row>
    <row r="21" spans="1:14" x14ac:dyDescent="0.4">
      <c r="A21" s="31"/>
      <c r="B21" s="401"/>
      <c r="C21" s="18"/>
      <c r="D21" s="18"/>
      <c r="E21" s="8"/>
      <c r="F21" s="6"/>
      <c r="G21" s="6"/>
      <c r="H21" s="6"/>
      <c r="I21" s="6"/>
      <c r="J21" s="399"/>
      <c r="K21" s="399"/>
      <c r="L21" s="399"/>
      <c r="M21" s="399"/>
      <c r="N21" s="399"/>
    </row>
    <row r="22" spans="1:14" x14ac:dyDescent="0.4">
      <c r="A22" s="31"/>
      <c r="B22" s="401"/>
      <c r="C22" s="18"/>
      <c r="D22" s="18"/>
      <c r="E22" s="8"/>
      <c r="F22" s="6"/>
      <c r="G22" s="6"/>
      <c r="H22" s="6"/>
      <c r="I22" s="6"/>
      <c r="J22" s="399"/>
      <c r="K22" s="399"/>
      <c r="L22" s="399"/>
      <c r="M22" s="399"/>
      <c r="N22" s="399"/>
    </row>
    <row r="23" spans="1:14" x14ac:dyDescent="0.4">
      <c r="A23" s="31"/>
      <c r="B23" s="401"/>
      <c r="C23" s="18"/>
      <c r="D23" s="18"/>
      <c r="E23" s="8"/>
      <c r="F23" s="6"/>
      <c r="G23" s="6"/>
      <c r="H23" s="6"/>
      <c r="I23" s="6"/>
      <c r="J23" s="399"/>
      <c r="K23" s="399"/>
      <c r="L23" s="399"/>
      <c r="M23" s="399"/>
      <c r="N23" s="399"/>
    </row>
    <row r="24" spans="1:14" x14ac:dyDescent="0.4">
      <c r="A24" s="31"/>
      <c r="B24" s="401"/>
      <c r="C24" s="18"/>
      <c r="D24" s="18"/>
      <c r="E24" s="8"/>
      <c r="F24" s="6"/>
      <c r="G24" s="6"/>
      <c r="H24" s="6"/>
      <c r="I24" s="6"/>
      <c r="J24" s="399"/>
      <c r="K24" s="399"/>
      <c r="L24" s="399"/>
      <c r="M24" s="399"/>
      <c r="N24" s="399"/>
    </row>
    <row r="25" spans="1:14" x14ac:dyDescent="0.4">
      <c r="A25" s="31"/>
      <c r="B25" s="401"/>
      <c r="C25" s="18"/>
      <c r="D25" s="18"/>
      <c r="E25" s="8"/>
      <c r="F25" s="6"/>
      <c r="G25" s="6"/>
      <c r="H25" s="6"/>
      <c r="I25" s="6"/>
      <c r="J25" s="399"/>
      <c r="K25" s="399"/>
      <c r="L25" s="399"/>
      <c r="M25" s="399"/>
      <c r="N25" s="399"/>
    </row>
    <row r="26" spans="1:14" x14ac:dyDescent="0.4">
      <c r="A26" s="31"/>
      <c r="B26" s="401"/>
      <c r="C26" s="18"/>
      <c r="D26" s="18"/>
      <c r="E26" s="8"/>
      <c r="F26" s="6"/>
      <c r="G26" s="6"/>
      <c r="H26" s="6"/>
      <c r="I26" s="6"/>
      <c r="J26" s="399"/>
      <c r="K26" s="399"/>
      <c r="L26" s="399"/>
      <c r="M26" s="399"/>
      <c r="N26" s="399"/>
    </row>
    <row r="27" spans="1:14" x14ac:dyDescent="0.4">
      <c r="A27" s="31"/>
      <c r="B27" s="401"/>
      <c r="C27" s="18"/>
      <c r="D27" s="18"/>
      <c r="E27" s="8"/>
      <c r="F27" s="6"/>
      <c r="G27" s="6"/>
      <c r="H27" s="6"/>
      <c r="I27" s="6"/>
      <c r="J27" s="399"/>
      <c r="K27" s="399"/>
      <c r="L27" s="399"/>
      <c r="M27" s="399"/>
      <c r="N27" s="399"/>
    </row>
    <row r="28" spans="1:14" x14ac:dyDescent="0.4">
      <c r="A28" s="31"/>
      <c r="B28" s="401"/>
      <c r="C28" s="18"/>
      <c r="D28" s="18"/>
      <c r="E28" s="8"/>
      <c r="F28" s="6"/>
      <c r="G28" s="6"/>
      <c r="H28" s="6"/>
      <c r="I28" s="6"/>
      <c r="J28" s="399"/>
      <c r="K28" s="399"/>
      <c r="L28" s="399"/>
      <c r="M28" s="399"/>
      <c r="N28" s="399"/>
    </row>
    <row r="29" spans="1:14" x14ac:dyDescent="0.4">
      <c r="A29" s="31"/>
      <c r="B29" s="401"/>
      <c r="C29" s="18"/>
      <c r="D29" s="18"/>
      <c r="E29" s="8"/>
      <c r="F29" s="6"/>
      <c r="G29" s="6"/>
      <c r="H29" s="6"/>
      <c r="I29" s="6"/>
      <c r="J29" s="399"/>
      <c r="K29" s="399"/>
      <c r="L29" s="399"/>
      <c r="M29" s="399"/>
      <c r="N29" s="399"/>
    </row>
    <row r="30" spans="1:14" x14ac:dyDescent="0.4">
      <c r="A30" s="31"/>
      <c r="B30" s="401"/>
      <c r="C30" s="18"/>
      <c r="D30" s="18"/>
      <c r="E30" s="8"/>
      <c r="F30" s="6"/>
      <c r="G30" s="6"/>
      <c r="H30" s="6"/>
      <c r="I30" s="6"/>
      <c r="J30" s="399"/>
      <c r="K30" s="399"/>
      <c r="L30" s="399"/>
      <c r="M30" s="399"/>
      <c r="N30" s="399"/>
    </row>
    <row r="31" spans="1:14" x14ac:dyDescent="0.4">
      <c r="A31" s="31"/>
      <c r="B31" s="401"/>
      <c r="C31" s="18"/>
      <c r="D31" s="18"/>
      <c r="E31" s="8"/>
      <c r="F31" s="6"/>
      <c r="G31" s="6"/>
      <c r="H31" s="6"/>
      <c r="I31" s="6"/>
      <c r="J31" s="399"/>
      <c r="K31" s="399"/>
      <c r="L31" s="399"/>
      <c r="M31" s="399"/>
      <c r="N31" s="399"/>
    </row>
    <row r="32" spans="1:14" x14ac:dyDescent="0.4">
      <c r="A32" s="31"/>
      <c r="B32" s="19" t="s">
        <v>232</v>
      </c>
      <c r="C32" s="18"/>
      <c r="D32" s="18"/>
      <c r="E32" s="8"/>
      <c r="F32" s="6"/>
      <c r="G32" s="6"/>
      <c r="H32" s="6"/>
      <c r="I32" s="6"/>
      <c r="J32" s="399"/>
      <c r="K32" s="399"/>
      <c r="L32" s="399"/>
      <c r="M32" s="399"/>
      <c r="N32" s="399"/>
    </row>
    <row r="33" spans="1:14" x14ac:dyDescent="0.4">
      <c r="A33" s="31"/>
      <c r="B33" s="401"/>
      <c r="C33" s="18"/>
      <c r="D33" s="18"/>
      <c r="E33" s="8"/>
      <c r="F33" s="6"/>
      <c r="G33" s="6"/>
      <c r="H33" s="6"/>
      <c r="I33" s="6"/>
      <c r="J33" s="399"/>
      <c r="K33" s="399"/>
      <c r="L33" s="399"/>
      <c r="M33" s="399"/>
      <c r="N33" s="399"/>
    </row>
  </sheetData>
  <hyperlinks>
    <hyperlink ref="A1" location="Index!A1" display="Back to Index" xr:uid="{18B9F832-9D90-4C99-886E-C29DE02918EE}"/>
  </hyperlinks>
  <pageMargins left="0.7" right="0.7" top="0.75" bottom="0.75" header="0.3" footer="0.3"/>
  <pageSetup paperSize="9" orientation="portrait" r:id="rId1"/>
  <headerFooter>
    <oddFooter>&amp;C&amp;1#&amp;"Arial Black"&amp;10&amp;K000000OFFICIAL</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DD092-65F9-4923-9AD8-8EDECBCDF748}">
  <dimension ref="A1:AJ38"/>
  <sheetViews>
    <sheetView zoomScaleNormal="100" workbookViewId="0"/>
  </sheetViews>
  <sheetFormatPr defaultColWidth="8.61328125" defaultRowHeight="16.8" x14ac:dyDescent="0.4"/>
  <cols>
    <col min="1" max="1" width="12.61328125" style="3" customWidth="1"/>
    <col min="2" max="2" width="10.921875" style="3" customWidth="1"/>
    <col min="3" max="11" width="9.15234375" style="3" customWidth="1"/>
    <col min="12" max="16384" width="8.61328125" style="3"/>
  </cols>
  <sheetData>
    <row r="1" spans="1:12" x14ac:dyDescent="0.4">
      <c r="A1" s="4" t="s">
        <v>154</v>
      </c>
      <c r="B1" s="28"/>
      <c r="C1" s="28"/>
      <c r="D1" s="28"/>
      <c r="E1" s="2"/>
      <c r="F1" s="2"/>
      <c r="G1" s="2"/>
      <c r="H1" s="41"/>
      <c r="I1" s="41"/>
      <c r="J1" s="41"/>
    </row>
    <row r="2" spans="1:12" x14ac:dyDescent="0.4">
      <c r="A2" s="1"/>
      <c r="B2" s="28"/>
      <c r="C2" s="28"/>
      <c r="D2" s="28"/>
      <c r="E2" s="2"/>
      <c r="F2" s="2"/>
      <c r="G2" s="2"/>
      <c r="H2" s="41"/>
      <c r="I2" s="41"/>
      <c r="J2" s="41"/>
    </row>
    <row r="3" spans="1:12" x14ac:dyDescent="0.4">
      <c r="A3" s="1"/>
      <c r="B3" s="28"/>
      <c r="C3" s="28"/>
      <c r="D3" s="28"/>
      <c r="E3" s="2"/>
      <c r="F3" s="2"/>
      <c r="G3" s="2"/>
      <c r="H3" s="41"/>
      <c r="I3" s="41"/>
      <c r="J3" s="41"/>
    </row>
    <row r="4" spans="1:12" x14ac:dyDescent="0.4">
      <c r="A4" s="1"/>
      <c r="B4" s="29"/>
      <c r="C4" s="29"/>
      <c r="D4" s="29"/>
      <c r="E4" s="2"/>
      <c r="F4" s="2"/>
      <c r="G4" s="2"/>
      <c r="H4" s="41"/>
      <c r="I4" s="41"/>
      <c r="J4" s="41"/>
    </row>
    <row r="5" spans="1:12" x14ac:dyDescent="0.4">
      <c r="A5" s="33"/>
      <c r="B5" s="33"/>
      <c r="C5" s="33"/>
      <c r="D5" s="33"/>
      <c r="E5" s="34"/>
      <c r="F5" s="34"/>
      <c r="G5" s="34"/>
      <c r="H5" s="35"/>
      <c r="I5" s="35"/>
      <c r="J5" s="35"/>
    </row>
    <row r="6" spans="1:12" x14ac:dyDescent="0.4">
      <c r="A6" s="31"/>
      <c r="B6" s="31"/>
      <c r="C6" s="31"/>
      <c r="D6" s="31"/>
      <c r="E6" s="31"/>
      <c r="F6" s="31"/>
      <c r="G6" s="31"/>
      <c r="H6" s="31"/>
      <c r="I6" s="31"/>
      <c r="J6" s="31"/>
      <c r="K6" s="5"/>
      <c r="L6" s="5"/>
    </row>
    <row r="7" spans="1:12" x14ac:dyDescent="0.4">
      <c r="A7" s="31"/>
      <c r="B7" s="10" t="s">
        <v>715</v>
      </c>
      <c r="C7" s="206"/>
      <c r="D7" s="17"/>
      <c r="E7" s="16"/>
      <c r="F7" s="31"/>
      <c r="G7" s="31"/>
      <c r="H7" s="31"/>
      <c r="I7" s="31"/>
      <c r="J7" s="31"/>
      <c r="K7" s="5"/>
      <c r="L7" s="5"/>
    </row>
    <row r="8" spans="1:12" x14ac:dyDescent="0.4">
      <c r="A8" s="31"/>
      <c r="B8" s="10"/>
      <c r="C8" s="27"/>
      <c r="D8" s="17"/>
      <c r="E8" s="16"/>
      <c r="F8" s="31"/>
      <c r="G8" s="31"/>
      <c r="H8" s="31"/>
      <c r="I8" s="31"/>
      <c r="J8" s="31"/>
      <c r="K8" s="5"/>
      <c r="L8" s="5"/>
    </row>
    <row r="9" spans="1:12" x14ac:dyDescent="0.4">
      <c r="A9" s="31"/>
      <c r="B9" s="10"/>
      <c r="C9" s="27"/>
      <c r="D9" s="17"/>
      <c r="E9" s="16"/>
      <c r="F9" s="31"/>
      <c r="G9" s="31"/>
      <c r="H9" s="31"/>
      <c r="I9" s="31"/>
      <c r="J9" s="31"/>
      <c r="K9" s="5"/>
      <c r="L9" s="5"/>
    </row>
    <row r="10" spans="1:12" x14ac:dyDescent="0.4">
      <c r="A10" s="31"/>
      <c r="B10" s="10"/>
      <c r="C10" s="27"/>
      <c r="D10" s="17"/>
      <c r="E10" s="16"/>
      <c r="F10" s="31"/>
      <c r="G10" s="31"/>
      <c r="H10" s="31"/>
      <c r="I10" s="31"/>
      <c r="J10" s="31"/>
      <c r="K10" s="5"/>
      <c r="L10" s="5"/>
    </row>
    <row r="11" spans="1:12" x14ac:dyDescent="0.4">
      <c r="A11" s="31"/>
      <c r="B11" s="10"/>
      <c r="C11" s="27"/>
      <c r="D11" s="17"/>
      <c r="E11" s="16"/>
      <c r="F11" s="31"/>
      <c r="G11" s="31"/>
      <c r="H11" s="31"/>
      <c r="I11" s="31"/>
      <c r="J11" s="31"/>
      <c r="K11" s="5"/>
      <c r="L11" s="5"/>
    </row>
    <row r="12" spans="1:12" x14ac:dyDescent="0.4">
      <c r="A12" s="31"/>
      <c r="B12" s="10"/>
      <c r="C12" s="27"/>
      <c r="D12" s="17"/>
      <c r="E12" s="16"/>
      <c r="F12" s="31"/>
      <c r="G12" s="31"/>
      <c r="H12" s="31"/>
      <c r="I12" s="31"/>
      <c r="J12" s="31"/>
      <c r="K12" s="5"/>
      <c r="L12" s="5"/>
    </row>
    <row r="13" spans="1:12" x14ac:dyDescent="0.4">
      <c r="A13" s="31"/>
      <c r="B13" s="10"/>
      <c r="C13" s="27"/>
      <c r="D13" s="17"/>
      <c r="E13" s="16"/>
      <c r="F13" s="31"/>
      <c r="G13" s="31"/>
      <c r="H13" s="31"/>
      <c r="I13" s="31"/>
      <c r="J13" s="31"/>
      <c r="K13" s="5"/>
      <c r="L13" s="5"/>
    </row>
    <row r="14" spans="1:12" x14ac:dyDescent="0.4">
      <c r="A14" s="31"/>
      <c r="B14" s="10"/>
      <c r="C14" s="27"/>
      <c r="D14" s="17"/>
      <c r="E14" s="16"/>
      <c r="F14" s="31"/>
      <c r="G14" s="31"/>
      <c r="H14" s="31"/>
      <c r="I14" s="31"/>
      <c r="J14" s="31"/>
      <c r="K14" s="5"/>
      <c r="L14" s="5"/>
    </row>
    <row r="15" spans="1:12" x14ac:dyDescent="0.4">
      <c r="A15" s="31"/>
      <c r="B15" s="10"/>
      <c r="C15" s="27"/>
      <c r="D15" s="17"/>
      <c r="E15" s="16"/>
      <c r="F15" s="31"/>
      <c r="G15" s="31"/>
      <c r="H15" s="31"/>
      <c r="I15" s="31"/>
      <c r="J15" s="31"/>
      <c r="K15" s="5"/>
      <c r="L15" s="5"/>
    </row>
    <row r="16" spans="1:12" x14ac:dyDescent="0.4">
      <c r="A16" s="31"/>
      <c r="B16" s="10"/>
      <c r="C16" s="27"/>
      <c r="D16" s="17"/>
      <c r="E16" s="16"/>
      <c r="F16" s="31"/>
      <c r="G16" s="31"/>
      <c r="H16" s="31"/>
      <c r="I16" s="31"/>
      <c r="J16" s="31"/>
      <c r="K16" s="5"/>
      <c r="L16" s="5"/>
    </row>
    <row r="17" spans="1:36" x14ac:dyDescent="0.4">
      <c r="A17" s="31"/>
      <c r="B17" s="10"/>
      <c r="C17" s="27"/>
      <c r="D17" s="17"/>
      <c r="E17" s="16"/>
      <c r="F17" s="31"/>
      <c r="G17" s="31"/>
      <c r="H17" s="31"/>
      <c r="I17" s="31"/>
      <c r="J17" s="31"/>
      <c r="K17" s="5"/>
      <c r="L17" s="5"/>
    </row>
    <row r="18" spans="1:36" x14ac:dyDescent="0.4">
      <c r="A18" s="31"/>
      <c r="B18" s="10"/>
      <c r="C18" s="27"/>
      <c r="D18" s="17"/>
      <c r="E18" s="16"/>
      <c r="F18" s="31"/>
      <c r="G18" s="31"/>
      <c r="H18" s="31"/>
      <c r="I18" s="31"/>
      <c r="J18" s="31"/>
      <c r="K18" s="5"/>
      <c r="L18" s="5"/>
    </row>
    <row r="19" spans="1:36" x14ac:dyDescent="0.4">
      <c r="A19" s="31"/>
      <c r="B19" s="10"/>
      <c r="C19" s="27"/>
      <c r="D19" s="17"/>
      <c r="E19" s="16"/>
      <c r="F19" s="31"/>
      <c r="G19" s="31"/>
      <c r="H19" s="31"/>
      <c r="I19" s="31"/>
      <c r="J19" s="31"/>
      <c r="K19" s="5"/>
      <c r="L19" s="5"/>
    </row>
    <row r="20" spans="1:36" x14ac:dyDescent="0.4">
      <c r="A20" s="31"/>
      <c r="B20" s="10"/>
      <c r="C20" s="27"/>
      <c r="D20" s="17"/>
      <c r="E20" s="16"/>
      <c r="F20" s="31"/>
      <c r="G20" s="31"/>
      <c r="H20" s="31"/>
      <c r="I20" s="31"/>
      <c r="J20" s="31"/>
      <c r="K20" s="5"/>
      <c r="L20" s="5"/>
    </row>
    <row r="21" spans="1:36" x14ac:dyDescent="0.4">
      <c r="A21" s="31"/>
      <c r="B21" s="10"/>
      <c r="C21" s="27"/>
      <c r="D21" s="17"/>
      <c r="E21" s="16"/>
      <c r="F21" s="31"/>
      <c r="G21" s="31"/>
      <c r="H21" s="31"/>
      <c r="I21" s="31"/>
      <c r="J21" s="31"/>
      <c r="K21" s="5"/>
      <c r="L21" s="5"/>
    </row>
    <row r="22" spans="1:36" x14ac:dyDescent="0.4">
      <c r="A22" s="31"/>
      <c r="B22" s="10"/>
      <c r="C22" s="27"/>
      <c r="D22" s="17"/>
      <c r="E22" s="16"/>
      <c r="F22" s="31"/>
      <c r="G22" s="31"/>
      <c r="H22" s="31"/>
      <c r="I22" s="31"/>
      <c r="J22" s="31"/>
      <c r="K22" s="5"/>
      <c r="L22" s="5"/>
    </row>
    <row r="23" spans="1:36" x14ac:dyDescent="0.4">
      <c r="A23" s="31"/>
      <c r="B23" s="10"/>
      <c r="C23" s="27"/>
      <c r="D23" s="17"/>
      <c r="E23" s="16"/>
      <c r="F23" s="31"/>
      <c r="G23" s="31"/>
      <c r="H23" s="31"/>
      <c r="I23" s="31"/>
      <c r="J23" s="31"/>
      <c r="K23" s="5"/>
      <c r="L23" s="5"/>
    </row>
    <row r="24" spans="1:36" x14ac:dyDescent="0.4">
      <c r="A24" s="31"/>
      <c r="B24" s="10"/>
      <c r="C24" s="27"/>
      <c r="D24" s="17"/>
      <c r="E24" s="16"/>
      <c r="F24" s="31"/>
      <c r="G24" s="31"/>
      <c r="H24" s="31"/>
      <c r="I24" s="31"/>
      <c r="J24" s="31"/>
      <c r="K24" s="5"/>
      <c r="L24" s="5"/>
    </row>
    <row r="25" spans="1:36" x14ac:dyDescent="0.4">
      <c r="A25" s="31"/>
      <c r="B25" s="10"/>
      <c r="C25" s="27"/>
      <c r="D25" s="17"/>
      <c r="E25" s="16"/>
      <c r="F25" s="31"/>
      <c r="G25" s="31"/>
      <c r="H25" s="31"/>
      <c r="I25" s="31"/>
      <c r="J25" s="31"/>
      <c r="K25" s="5"/>
      <c r="L25" s="5"/>
    </row>
    <row r="26" spans="1:36" x14ac:dyDescent="0.4">
      <c r="A26" s="31"/>
      <c r="B26" s="10"/>
      <c r="C26" s="27"/>
      <c r="D26" s="17"/>
      <c r="E26" s="16"/>
      <c r="F26" s="31"/>
      <c r="G26" s="31"/>
      <c r="H26" s="31"/>
      <c r="I26" s="31"/>
      <c r="J26" s="31"/>
      <c r="K26" s="5"/>
      <c r="L26" s="5"/>
    </row>
    <row r="27" spans="1:36" x14ac:dyDescent="0.4">
      <c r="A27" s="31"/>
      <c r="B27" s="10"/>
      <c r="C27" s="27"/>
      <c r="D27" s="17"/>
      <c r="E27" s="16"/>
      <c r="F27" s="31"/>
      <c r="G27" s="31"/>
      <c r="H27" s="31"/>
      <c r="I27" s="31"/>
      <c r="J27" s="31"/>
      <c r="K27" s="5"/>
      <c r="L27" s="5"/>
    </row>
    <row r="28" spans="1:36" x14ac:dyDescent="0.4">
      <c r="A28" s="31"/>
      <c r="B28" s="10"/>
      <c r="C28" s="27"/>
      <c r="D28" s="17"/>
      <c r="E28" s="16"/>
      <c r="F28" s="31"/>
      <c r="G28" s="31"/>
      <c r="H28" s="31"/>
      <c r="I28" s="31"/>
      <c r="J28" s="31"/>
      <c r="K28" s="5"/>
      <c r="L28" s="5"/>
    </row>
    <row r="29" spans="1:36" x14ac:dyDescent="0.4">
      <c r="A29" s="283"/>
      <c r="B29" s="283"/>
      <c r="C29" s="283"/>
    </row>
    <row r="30" spans="1:36" x14ac:dyDescent="0.4">
      <c r="A30" s="283" t="s">
        <v>585</v>
      </c>
      <c r="B30" s="283" t="s">
        <v>217</v>
      </c>
      <c r="C30" s="283"/>
    </row>
    <row r="31" spans="1:36" x14ac:dyDescent="0.4">
      <c r="A31" s="283">
        <v>1985</v>
      </c>
      <c r="B31" s="283">
        <v>0.5</v>
      </c>
      <c r="C31" s="283"/>
    </row>
    <row r="32" spans="1:36" x14ac:dyDescent="0.4">
      <c r="A32" s="283">
        <v>1990</v>
      </c>
      <c r="B32" s="283">
        <v>0.6</v>
      </c>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row>
    <row r="33" spans="1:36" x14ac:dyDescent="0.4">
      <c r="A33" s="283">
        <v>1995</v>
      </c>
      <c r="B33" s="283">
        <v>0.7</v>
      </c>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4"/>
      <c r="AI33" s="283"/>
      <c r="AJ33" s="283"/>
    </row>
    <row r="34" spans="1:36" x14ac:dyDescent="0.4">
      <c r="A34" s="283">
        <v>2000</v>
      </c>
      <c r="B34" s="283">
        <v>0.6</v>
      </c>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4"/>
      <c r="AI34" s="283"/>
      <c r="AJ34" s="283"/>
    </row>
    <row r="35" spans="1:36" x14ac:dyDescent="0.4">
      <c r="A35" s="283">
        <v>2005</v>
      </c>
      <c r="B35" s="283">
        <v>0.8</v>
      </c>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4"/>
      <c r="AI35" s="283"/>
      <c r="AJ35" s="283"/>
    </row>
    <row r="36" spans="1:36" x14ac:dyDescent="0.4">
      <c r="A36" s="283">
        <v>2010</v>
      </c>
      <c r="B36" s="283">
        <v>1.2</v>
      </c>
      <c r="C36" s="283"/>
    </row>
    <row r="37" spans="1:36" x14ac:dyDescent="0.4">
      <c r="A37" s="283">
        <v>2015</v>
      </c>
      <c r="B37" s="283">
        <v>1.5</v>
      </c>
      <c r="C37" s="283"/>
    </row>
    <row r="38" spans="1:36" x14ac:dyDescent="0.4">
      <c r="A38" s="283">
        <v>2019</v>
      </c>
      <c r="B38" s="283">
        <v>1.4</v>
      </c>
      <c r="C38" s="283"/>
    </row>
  </sheetData>
  <hyperlinks>
    <hyperlink ref="A1" location="Index!A1" display="Back to Index" xr:uid="{0C8E3453-B94A-4A11-82BC-707A3E92F966}"/>
  </hyperlinks>
  <pageMargins left="0.7" right="0.7" top="0.75" bottom="0.75" header="0.3" footer="0.3"/>
  <pageSetup paperSize="9" orientation="portrait" r:id="rId1"/>
  <headerFooter>
    <oddFooter>&amp;C&amp;1#&amp;"Arial Black"&amp;10&amp;K000000OFFICIAL</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7E46-DCBB-4841-87AD-241B29E06FDE}">
  <sheetPr codeName="Sheet63"/>
  <dimension ref="A1:I17"/>
  <sheetViews>
    <sheetView zoomScaleNormal="100" workbookViewId="0"/>
  </sheetViews>
  <sheetFormatPr defaultColWidth="8.61328125" defaultRowHeight="16.8" x14ac:dyDescent="0.4"/>
  <cols>
    <col min="1" max="1" width="12.61328125" style="3" customWidth="1"/>
    <col min="2" max="2" width="17.3828125" style="3" customWidth="1"/>
    <col min="3" max="8" width="10.61328125" style="3" customWidth="1"/>
    <col min="9" max="9" width="10.921875" style="3" customWidth="1"/>
    <col min="10" max="16384" width="8.61328125" style="3"/>
  </cols>
  <sheetData>
    <row r="1" spans="1:9" x14ac:dyDescent="0.4">
      <c r="A1" s="4" t="s">
        <v>154</v>
      </c>
      <c r="B1" s="28"/>
      <c r="C1" s="28"/>
      <c r="D1" s="28"/>
      <c r="E1" s="2"/>
      <c r="F1" s="2"/>
      <c r="G1" s="2"/>
      <c r="H1" s="2"/>
      <c r="I1" s="2"/>
    </row>
    <row r="2" spans="1:9" x14ac:dyDescent="0.4">
      <c r="A2" s="1"/>
      <c r="B2" s="28"/>
      <c r="C2" s="28"/>
      <c r="D2" s="28"/>
      <c r="E2" s="2"/>
      <c r="F2" s="2"/>
      <c r="G2" s="2"/>
      <c r="H2" s="2"/>
      <c r="I2" s="2"/>
    </row>
    <row r="3" spans="1:9" x14ac:dyDescent="0.4">
      <c r="A3" s="1"/>
      <c r="B3" s="28"/>
      <c r="C3" s="28"/>
      <c r="D3" s="28"/>
      <c r="E3" s="2"/>
      <c r="F3" s="2"/>
      <c r="G3" s="2"/>
      <c r="H3" s="2"/>
      <c r="I3" s="2"/>
    </row>
    <row r="4" spans="1:9" x14ac:dyDescent="0.4">
      <c r="A4" s="1"/>
      <c r="B4" s="29"/>
      <c r="C4" s="29"/>
      <c r="D4" s="29"/>
      <c r="E4" s="2"/>
      <c r="F4" s="2"/>
      <c r="G4" s="2"/>
      <c r="H4" s="2"/>
      <c r="I4" s="2"/>
    </row>
    <row r="5" spans="1:9" x14ac:dyDescent="0.4">
      <c r="A5" s="32"/>
      <c r="B5" s="33"/>
      <c r="C5" s="33"/>
      <c r="D5" s="33"/>
      <c r="E5" s="34"/>
      <c r="F5" s="34"/>
      <c r="G5" s="34"/>
      <c r="H5" s="34"/>
      <c r="I5" s="34"/>
    </row>
    <row r="6" spans="1:9" x14ac:dyDescent="0.4">
      <c r="A6" s="31"/>
      <c r="B6" s="31"/>
      <c r="C6" s="31"/>
      <c r="D6" s="31"/>
      <c r="E6" s="31"/>
      <c r="F6" s="31"/>
      <c r="G6" s="31"/>
      <c r="H6" s="31"/>
      <c r="I6" s="31"/>
    </row>
    <row r="7" spans="1:9" x14ac:dyDescent="0.4">
      <c r="A7" s="31"/>
      <c r="B7" s="10" t="s">
        <v>588</v>
      </c>
      <c r="C7" s="221"/>
      <c r="D7" s="160"/>
      <c r="E7" s="160"/>
      <c r="F7" s="160"/>
      <c r="G7" s="160"/>
      <c r="H7" s="122"/>
      <c r="I7" s="31"/>
    </row>
    <row r="8" spans="1:9" x14ac:dyDescent="0.4">
      <c r="A8" s="31"/>
      <c r="B8" s="401"/>
      <c r="C8" s="18"/>
      <c r="D8" s="18"/>
      <c r="E8" s="8"/>
      <c r="F8" s="6"/>
      <c r="G8" s="6"/>
      <c r="H8" s="6"/>
      <c r="I8" s="31"/>
    </row>
    <row r="9" spans="1:9" x14ac:dyDescent="0.4">
      <c r="A9" s="31"/>
      <c r="B9" s="99"/>
      <c r="C9" s="487" t="s">
        <v>589</v>
      </c>
      <c r="D9" s="487"/>
      <c r="E9" s="480" t="s">
        <v>590</v>
      </c>
      <c r="F9" s="480"/>
      <c r="G9" s="488" t="s">
        <v>225</v>
      </c>
      <c r="H9" s="488"/>
      <c r="I9" s="31"/>
    </row>
    <row r="10" spans="1:9" x14ac:dyDescent="0.4">
      <c r="A10" s="31"/>
      <c r="B10" s="161" t="s">
        <v>566</v>
      </c>
      <c r="C10" s="104" t="s">
        <v>384</v>
      </c>
      <c r="D10" s="104" t="s">
        <v>217</v>
      </c>
      <c r="E10" s="145" t="s">
        <v>384</v>
      </c>
      <c r="F10" s="145" t="s">
        <v>217</v>
      </c>
      <c r="G10" s="116" t="s">
        <v>384</v>
      </c>
      <c r="H10" s="116" t="s">
        <v>217</v>
      </c>
      <c r="I10" s="31"/>
    </row>
    <row r="11" spans="1:9" x14ac:dyDescent="0.4">
      <c r="A11" s="31"/>
      <c r="B11" s="146" t="s">
        <v>218</v>
      </c>
      <c r="C11" s="307">
        <v>90</v>
      </c>
      <c r="D11" s="306">
        <v>8.0500894454382834</v>
      </c>
      <c r="E11" s="298">
        <v>789</v>
      </c>
      <c r="F11" s="297">
        <v>1.0450054303197267</v>
      </c>
      <c r="G11" s="315">
        <v>3</v>
      </c>
      <c r="H11" s="314">
        <v>0.25884383088869717</v>
      </c>
      <c r="I11" s="31"/>
    </row>
    <row r="12" spans="1:9" x14ac:dyDescent="0.4">
      <c r="A12" s="31"/>
      <c r="B12" s="146" t="s">
        <v>591</v>
      </c>
      <c r="C12" s="307">
        <v>905</v>
      </c>
      <c r="D12" s="306">
        <v>80.948121645796064</v>
      </c>
      <c r="E12" s="298">
        <v>53890</v>
      </c>
      <c r="F12" s="297">
        <v>71.37559269953114</v>
      </c>
      <c r="G12" s="315">
        <v>646</v>
      </c>
      <c r="H12" s="314">
        <v>55.73770491803279</v>
      </c>
      <c r="I12" s="31"/>
    </row>
    <row r="13" spans="1:9" x14ac:dyDescent="0.4">
      <c r="A13" s="31"/>
      <c r="B13" s="146" t="s">
        <v>592</v>
      </c>
      <c r="C13" s="307">
        <v>123</v>
      </c>
      <c r="D13" s="306">
        <v>11.001788908765652</v>
      </c>
      <c r="E13" s="298">
        <v>20822</v>
      </c>
      <c r="F13" s="297">
        <v>27.578077401923128</v>
      </c>
      <c r="G13" s="315">
        <v>510</v>
      </c>
      <c r="H13" s="314">
        <v>44.003451251078516</v>
      </c>
      <c r="I13" s="31"/>
    </row>
    <row r="14" spans="1:9" x14ac:dyDescent="0.4">
      <c r="A14" s="31"/>
      <c r="B14" s="146" t="s">
        <v>256</v>
      </c>
      <c r="C14" s="307">
        <v>0</v>
      </c>
      <c r="D14" s="306">
        <v>0</v>
      </c>
      <c r="E14" s="298">
        <v>1</v>
      </c>
      <c r="F14" s="297">
        <v>1.3244682260072581E-3</v>
      </c>
      <c r="G14" s="315">
        <v>0</v>
      </c>
      <c r="H14" s="314">
        <v>0</v>
      </c>
      <c r="I14" s="31"/>
    </row>
    <row r="15" spans="1:9" x14ac:dyDescent="0.4">
      <c r="A15" s="31"/>
      <c r="B15" s="223" t="s">
        <v>226</v>
      </c>
      <c r="C15" s="313">
        <v>1118</v>
      </c>
      <c r="D15" s="312">
        <v>100</v>
      </c>
      <c r="E15" s="311">
        <v>75502</v>
      </c>
      <c r="F15" s="310">
        <v>100</v>
      </c>
      <c r="G15" s="309">
        <v>1159</v>
      </c>
      <c r="H15" s="308">
        <v>100</v>
      </c>
      <c r="I15" s="31"/>
    </row>
    <row r="16" spans="1:9" x14ac:dyDescent="0.4">
      <c r="A16" s="31"/>
      <c r="B16" s="400"/>
      <c r="C16" s="58"/>
      <c r="D16" s="18"/>
      <c r="E16" s="8"/>
      <c r="F16" s="6"/>
      <c r="G16" s="6"/>
      <c r="H16" s="6"/>
      <c r="I16" s="31"/>
    </row>
    <row r="17" spans="1:9" ht="17.25" customHeight="1" x14ac:dyDescent="0.4">
      <c r="A17" s="31"/>
      <c r="B17" s="19"/>
      <c r="C17" s="58"/>
      <c r="D17" s="18"/>
      <c r="E17" s="8"/>
      <c r="F17" s="6"/>
      <c r="G17" s="6"/>
      <c r="H17" s="6"/>
      <c r="I17" s="31"/>
    </row>
  </sheetData>
  <mergeCells count="3">
    <mergeCell ref="C9:D9"/>
    <mergeCell ref="E9:F9"/>
    <mergeCell ref="G9:H9"/>
  </mergeCells>
  <hyperlinks>
    <hyperlink ref="A1" location="Index!A1" display="Back to Index" xr:uid="{86946B3C-74F8-42B0-8208-22C70B6C724A}"/>
  </hyperlinks>
  <pageMargins left="0.7" right="0.7" top="0.75" bottom="0.75" header="0.3" footer="0.3"/>
  <pageSetup paperSize="9" orientation="portrait" r:id="rId1"/>
  <headerFooter>
    <oddFooter>&amp;C&amp;1#&amp;"Arial Black"&amp;10&amp;K000000OFFICIAL</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54CBB-EB42-4F5E-B4B7-4DB574913EB0}">
  <sheetPr codeName="Sheet64"/>
  <dimension ref="A1:I18"/>
  <sheetViews>
    <sheetView zoomScaleNormal="100" workbookViewId="0"/>
  </sheetViews>
  <sheetFormatPr defaultColWidth="8.61328125" defaultRowHeight="16.8" x14ac:dyDescent="0.4"/>
  <cols>
    <col min="1" max="1" width="12.61328125" style="3" customWidth="1"/>
    <col min="2" max="2" width="10.921875" style="3" customWidth="1"/>
    <col min="3" max="8" width="12.15234375" style="3" customWidth="1"/>
    <col min="9" max="9" width="10.921875" style="3" customWidth="1"/>
    <col min="10" max="16384" width="8.61328125" style="3"/>
  </cols>
  <sheetData>
    <row r="1" spans="1:9" x14ac:dyDescent="0.4">
      <c r="A1" s="4" t="s">
        <v>154</v>
      </c>
      <c r="B1" s="28"/>
      <c r="C1" s="28"/>
      <c r="D1" s="28"/>
      <c r="E1" s="2"/>
      <c r="F1" s="2"/>
      <c r="G1" s="2"/>
      <c r="H1" s="2"/>
      <c r="I1" s="2"/>
    </row>
    <row r="2" spans="1:9" x14ac:dyDescent="0.4">
      <c r="A2" s="1"/>
      <c r="B2" s="28"/>
      <c r="C2" s="28"/>
      <c r="D2" s="28"/>
      <c r="E2" s="2"/>
      <c r="F2" s="2"/>
      <c r="G2" s="2"/>
      <c r="H2" s="2"/>
      <c r="I2" s="2"/>
    </row>
    <row r="3" spans="1:9" x14ac:dyDescent="0.4">
      <c r="A3" s="1"/>
      <c r="B3" s="28"/>
      <c r="C3" s="28"/>
      <c r="D3" s="28"/>
      <c r="E3" s="2"/>
      <c r="F3" s="2"/>
      <c r="G3" s="2"/>
      <c r="H3" s="2"/>
      <c r="I3" s="2"/>
    </row>
    <row r="4" spans="1:9" x14ac:dyDescent="0.4">
      <c r="A4" s="1"/>
      <c r="B4" s="29"/>
      <c r="C4" s="29"/>
      <c r="D4" s="29"/>
      <c r="E4" s="2"/>
      <c r="F4" s="2"/>
      <c r="G4" s="2"/>
      <c r="H4" s="2"/>
      <c r="I4" s="2"/>
    </row>
    <row r="5" spans="1:9" x14ac:dyDescent="0.4">
      <c r="A5" s="32"/>
      <c r="B5" s="33"/>
      <c r="C5" s="33"/>
      <c r="D5" s="33"/>
      <c r="E5" s="34"/>
      <c r="F5" s="34"/>
      <c r="G5" s="34"/>
      <c r="H5" s="34"/>
      <c r="I5" s="34"/>
    </row>
    <row r="6" spans="1:9" x14ac:dyDescent="0.4">
      <c r="A6" s="31"/>
      <c r="B6" s="31"/>
      <c r="C6" s="31"/>
      <c r="D6" s="31"/>
      <c r="E6" s="31"/>
      <c r="F6" s="31"/>
      <c r="G6" s="31"/>
      <c r="H6" s="31"/>
      <c r="I6" s="31"/>
    </row>
    <row r="7" spans="1:9" x14ac:dyDescent="0.4">
      <c r="A7" s="31"/>
      <c r="B7" s="10" t="s">
        <v>593</v>
      </c>
      <c r="C7" s="221" t="s">
        <v>748</v>
      </c>
      <c r="D7" s="160"/>
      <c r="E7" s="160"/>
      <c r="F7" s="160"/>
      <c r="G7" s="160"/>
      <c r="H7" s="122"/>
      <c r="I7" s="31"/>
    </row>
    <row r="8" spans="1:9" x14ac:dyDescent="0.4">
      <c r="A8" s="31"/>
      <c r="B8" s="401"/>
      <c r="C8" s="18"/>
      <c r="D8" s="18"/>
      <c r="E8" s="8"/>
      <c r="F8" s="6"/>
      <c r="G8" s="6"/>
      <c r="H8" s="6"/>
      <c r="I8" s="31"/>
    </row>
    <row r="9" spans="1:9" x14ac:dyDescent="0.4">
      <c r="A9" s="31"/>
      <c r="B9" s="99"/>
      <c r="C9" s="487" t="s">
        <v>603</v>
      </c>
      <c r="D9" s="487"/>
      <c r="E9" s="480" t="s">
        <v>753</v>
      </c>
      <c r="F9" s="480"/>
      <c r="G9" s="488" t="s">
        <v>755</v>
      </c>
      <c r="H9" s="488"/>
      <c r="I9" s="31"/>
    </row>
    <row r="10" spans="1:9" x14ac:dyDescent="0.4">
      <c r="A10" s="31"/>
      <c r="B10" s="15" t="s">
        <v>744</v>
      </c>
      <c r="C10" s="104" t="s">
        <v>384</v>
      </c>
      <c r="D10" s="104" t="s">
        <v>217</v>
      </c>
      <c r="E10" s="145" t="s">
        <v>384</v>
      </c>
      <c r="F10" s="145" t="s">
        <v>217</v>
      </c>
      <c r="G10" s="116" t="s">
        <v>384</v>
      </c>
      <c r="H10" s="116" t="s">
        <v>217</v>
      </c>
      <c r="I10" s="31"/>
    </row>
    <row r="11" spans="1:9" x14ac:dyDescent="0.4">
      <c r="A11" s="31"/>
      <c r="B11" s="444" t="s">
        <v>594</v>
      </c>
      <c r="C11" s="307">
        <v>23</v>
      </c>
      <c r="D11" s="306">
        <v>2.0300088261253308</v>
      </c>
      <c r="E11" s="298">
        <v>932</v>
      </c>
      <c r="F11" s="297">
        <v>1.2160275563326071</v>
      </c>
      <c r="G11" s="315">
        <v>6</v>
      </c>
      <c r="H11" s="314">
        <v>0.51063829787234039</v>
      </c>
      <c r="I11" s="31"/>
    </row>
    <row r="12" spans="1:9" x14ac:dyDescent="0.4">
      <c r="A12" s="31"/>
      <c r="B12" s="146" t="s">
        <v>595</v>
      </c>
      <c r="C12" s="307">
        <v>110</v>
      </c>
      <c r="D12" s="306">
        <v>9.7087378640776691</v>
      </c>
      <c r="E12" s="298">
        <v>4328</v>
      </c>
      <c r="F12" s="297">
        <v>5.6469605834844669</v>
      </c>
      <c r="G12" s="315">
        <v>51</v>
      </c>
      <c r="H12" s="314">
        <v>4.3404255319148932</v>
      </c>
      <c r="I12" s="31"/>
    </row>
    <row r="13" spans="1:9" x14ac:dyDescent="0.4">
      <c r="A13" s="31"/>
      <c r="B13" s="146" t="s">
        <v>596</v>
      </c>
      <c r="C13" s="307">
        <v>889</v>
      </c>
      <c r="D13" s="306">
        <v>78.464254192409527</v>
      </c>
      <c r="E13" s="298">
        <v>64204</v>
      </c>
      <c r="F13" s="297">
        <v>83.770207324869858</v>
      </c>
      <c r="G13" s="315">
        <v>1024</v>
      </c>
      <c r="H13" s="314">
        <v>87.148936170212764</v>
      </c>
      <c r="I13" s="31"/>
    </row>
    <row r="14" spans="1:9" x14ac:dyDescent="0.4">
      <c r="A14" s="31"/>
      <c r="B14" s="146" t="s">
        <v>597</v>
      </c>
      <c r="C14" s="307">
        <v>111</v>
      </c>
      <c r="D14" s="306">
        <v>9.7969991173874664</v>
      </c>
      <c r="E14" s="298">
        <v>7166</v>
      </c>
      <c r="F14" s="297">
        <v>9.3498427775530715</v>
      </c>
      <c r="G14" s="315">
        <v>94</v>
      </c>
      <c r="H14" s="314">
        <v>8</v>
      </c>
      <c r="I14" s="31"/>
    </row>
    <row r="15" spans="1:9" x14ac:dyDescent="0.4">
      <c r="A15" s="31"/>
      <c r="B15" s="146" t="s">
        <v>598</v>
      </c>
      <c r="C15" s="307">
        <v>0</v>
      </c>
      <c r="D15" s="306">
        <v>0</v>
      </c>
      <c r="E15" s="298">
        <v>13</v>
      </c>
      <c r="F15" s="297">
        <v>1.6961757760004175E-2</v>
      </c>
      <c r="G15" s="315">
        <v>0</v>
      </c>
      <c r="H15" s="314">
        <v>0</v>
      </c>
      <c r="I15" s="31"/>
    </row>
    <row r="16" spans="1:9" x14ac:dyDescent="0.4">
      <c r="A16" s="31"/>
      <c r="B16" s="223" t="s">
        <v>226</v>
      </c>
      <c r="C16" s="313">
        <v>1133</v>
      </c>
      <c r="D16" s="312">
        <v>100</v>
      </c>
      <c r="E16" s="311">
        <v>76643</v>
      </c>
      <c r="F16" s="310">
        <v>100</v>
      </c>
      <c r="G16" s="309">
        <v>1175</v>
      </c>
      <c r="H16" s="308">
        <v>100</v>
      </c>
      <c r="I16" s="373"/>
    </row>
    <row r="17" spans="1:9" x14ac:dyDescent="0.4">
      <c r="A17" s="31"/>
      <c r="B17" s="400"/>
      <c r="C17" s="58"/>
      <c r="D17" s="18"/>
      <c r="E17" s="8"/>
      <c r="F17" s="6"/>
      <c r="G17" s="6"/>
      <c r="H17" s="6"/>
      <c r="I17" s="31"/>
    </row>
    <row r="18" spans="1:9" ht="17.25" customHeight="1" x14ac:dyDescent="0.4">
      <c r="A18" s="31"/>
      <c r="B18" s="19"/>
      <c r="C18" s="58"/>
      <c r="D18" s="18"/>
      <c r="E18" s="8"/>
      <c r="F18" s="6"/>
      <c r="G18" s="6"/>
      <c r="H18" s="6"/>
      <c r="I18" s="31"/>
    </row>
  </sheetData>
  <mergeCells count="3">
    <mergeCell ref="C9:D9"/>
    <mergeCell ref="E9:F9"/>
    <mergeCell ref="G9:H9"/>
  </mergeCells>
  <hyperlinks>
    <hyperlink ref="A1" location="Index!A1" display="Back to Index" xr:uid="{9870090F-8B61-4476-924D-1F485D528489}"/>
  </hyperlinks>
  <pageMargins left="0.7" right="0.7" top="0.75" bottom="0.75" header="0.3" footer="0.3"/>
  <pageSetup paperSize="9" orientation="portrait" r:id="rId1"/>
  <headerFooter>
    <oddFooter>&amp;C&amp;1#&amp;"Arial Black"&amp;10&amp;K000000OFFICIAL</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B99C8-936D-4A46-BA16-C287C1332B3F}">
  <sheetPr codeName="Sheet65"/>
  <dimension ref="A1:K16"/>
  <sheetViews>
    <sheetView zoomScaleNormal="100" workbookViewId="0"/>
  </sheetViews>
  <sheetFormatPr defaultColWidth="8.61328125" defaultRowHeight="16.8" x14ac:dyDescent="0.4"/>
  <cols>
    <col min="1" max="1" width="12.61328125" style="3" customWidth="1"/>
    <col min="2" max="2" width="38.3828125" style="3" customWidth="1"/>
    <col min="3" max="10" width="12.15234375" style="3" customWidth="1"/>
    <col min="11" max="16384" width="8.61328125" style="3"/>
  </cols>
  <sheetData>
    <row r="1" spans="1:11" x14ac:dyDescent="0.4">
      <c r="A1" s="4" t="s">
        <v>154</v>
      </c>
      <c r="B1" s="28"/>
      <c r="C1" s="28"/>
      <c r="D1" s="28"/>
      <c r="E1" s="2"/>
      <c r="F1" s="2"/>
      <c r="G1" s="2"/>
      <c r="H1" s="2"/>
      <c r="I1" s="2"/>
      <c r="J1" s="2"/>
      <c r="K1" s="2"/>
    </row>
    <row r="2" spans="1:11" x14ac:dyDescent="0.4">
      <c r="A2" s="1"/>
      <c r="B2" s="28"/>
      <c r="C2" s="28"/>
      <c r="D2" s="28"/>
      <c r="E2" s="2"/>
      <c r="F2" s="2"/>
      <c r="G2" s="2"/>
      <c r="H2" s="2"/>
      <c r="I2" s="2"/>
      <c r="J2" s="2"/>
      <c r="K2" s="2"/>
    </row>
    <row r="3" spans="1:11" x14ac:dyDescent="0.4">
      <c r="A3" s="1"/>
      <c r="B3" s="28"/>
      <c r="C3" s="28"/>
      <c r="D3" s="28"/>
      <c r="E3" s="2"/>
      <c r="F3" s="2"/>
      <c r="G3" s="2"/>
      <c r="H3" s="2"/>
      <c r="I3" s="2"/>
      <c r="J3" s="2"/>
      <c r="K3" s="2"/>
    </row>
    <row r="4" spans="1:11" x14ac:dyDescent="0.4">
      <c r="A4" s="1"/>
      <c r="B4" s="29"/>
      <c r="C4" s="29"/>
      <c r="D4" s="29"/>
      <c r="E4" s="2"/>
      <c r="F4" s="2"/>
      <c r="G4" s="2"/>
      <c r="H4" s="2"/>
      <c r="I4" s="2"/>
      <c r="J4" s="2"/>
      <c r="K4" s="2"/>
    </row>
    <row r="5" spans="1:11" x14ac:dyDescent="0.4">
      <c r="A5" s="32"/>
      <c r="B5" s="33"/>
      <c r="C5" s="33"/>
      <c r="D5" s="33"/>
      <c r="E5" s="34"/>
      <c r="F5" s="34"/>
      <c r="G5" s="34"/>
      <c r="H5" s="34"/>
      <c r="I5" s="34"/>
      <c r="J5" s="34"/>
      <c r="K5" s="34"/>
    </row>
    <row r="6" spans="1:11" x14ac:dyDescent="0.4">
      <c r="A6" s="31"/>
      <c r="B6" s="31"/>
      <c r="C6" s="31"/>
      <c r="D6" s="31"/>
      <c r="E6" s="31"/>
      <c r="F6" s="31"/>
      <c r="G6" s="31"/>
      <c r="H6" s="31"/>
      <c r="I6" s="31"/>
      <c r="J6" s="31"/>
      <c r="K6" s="31"/>
    </row>
    <row r="7" spans="1:11" x14ac:dyDescent="0.4">
      <c r="A7" s="31"/>
      <c r="B7" s="10" t="s">
        <v>758</v>
      </c>
      <c r="C7" s="221"/>
      <c r="D7" s="160"/>
      <c r="E7" s="160"/>
      <c r="F7" s="160"/>
      <c r="G7" s="160"/>
      <c r="H7" s="122"/>
      <c r="I7" s="31"/>
      <c r="J7" s="31"/>
      <c r="K7" s="31"/>
    </row>
    <row r="8" spans="1:11" x14ac:dyDescent="0.4">
      <c r="A8" s="31"/>
      <c r="B8" s="401"/>
      <c r="C8" s="18"/>
      <c r="D8" s="18"/>
      <c r="E8" s="8"/>
      <c r="F8" s="6"/>
      <c r="G8" s="6"/>
      <c r="H8" s="6"/>
      <c r="I8" s="31"/>
      <c r="J8" s="31"/>
      <c r="K8" s="31"/>
    </row>
    <row r="9" spans="1:11" ht="31.2" customHeight="1" x14ac:dyDescent="0.4">
      <c r="A9" s="31"/>
      <c r="B9" s="99"/>
      <c r="C9" s="487" t="s">
        <v>589</v>
      </c>
      <c r="D9" s="487"/>
      <c r="E9" s="480" t="s">
        <v>590</v>
      </c>
      <c r="F9" s="480"/>
      <c r="G9" s="488" t="s">
        <v>599</v>
      </c>
      <c r="H9" s="488"/>
      <c r="I9" s="479" t="s">
        <v>226</v>
      </c>
      <c r="J9" s="479"/>
      <c r="K9" s="31"/>
    </row>
    <row r="10" spans="1:11" x14ac:dyDescent="0.4">
      <c r="A10" s="31"/>
      <c r="B10" s="15" t="s">
        <v>757</v>
      </c>
      <c r="C10" s="104" t="s">
        <v>384</v>
      </c>
      <c r="D10" s="104" t="s">
        <v>217</v>
      </c>
      <c r="E10" s="145" t="s">
        <v>384</v>
      </c>
      <c r="F10" s="145" t="s">
        <v>217</v>
      </c>
      <c r="G10" s="116" t="s">
        <v>384</v>
      </c>
      <c r="H10" s="116" t="s">
        <v>217</v>
      </c>
      <c r="I10" s="150" t="s">
        <v>384</v>
      </c>
      <c r="J10" s="150" t="s">
        <v>217</v>
      </c>
      <c r="K10" s="31"/>
    </row>
    <row r="11" spans="1:11" x14ac:dyDescent="0.4">
      <c r="A11" s="31"/>
      <c r="B11" s="444" t="s">
        <v>600</v>
      </c>
      <c r="C11" s="111">
        <v>614</v>
      </c>
      <c r="D11" s="169">
        <v>54.919499105545619</v>
      </c>
      <c r="E11" s="67">
        <v>67217</v>
      </c>
      <c r="F11" s="133">
        <v>89.02678074752987</v>
      </c>
      <c r="G11" s="120">
        <v>1125</v>
      </c>
      <c r="H11" s="173">
        <v>97.066436583261435</v>
      </c>
      <c r="I11" s="230">
        <v>68956</v>
      </c>
      <c r="J11" s="229">
        <v>88.656321114953911</v>
      </c>
      <c r="K11" s="31"/>
    </row>
    <row r="12" spans="1:11" x14ac:dyDescent="0.4">
      <c r="A12" s="31"/>
      <c r="B12" s="146" t="s">
        <v>601</v>
      </c>
      <c r="C12" s="111">
        <v>473</v>
      </c>
      <c r="D12" s="169">
        <v>42.307692307692307</v>
      </c>
      <c r="E12" s="67">
        <v>5518</v>
      </c>
      <c r="F12" s="133">
        <v>7.3084156711080501</v>
      </c>
      <c r="G12" s="120">
        <v>25</v>
      </c>
      <c r="H12" s="173">
        <v>2.1570319240724762</v>
      </c>
      <c r="I12" s="230">
        <v>6016</v>
      </c>
      <c r="J12" s="229">
        <v>7.7347355970120466</v>
      </c>
      <c r="K12" s="31"/>
    </row>
    <row r="13" spans="1:11" x14ac:dyDescent="0.4">
      <c r="A13" s="31"/>
      <c r="B13" s="146" t="s">
        <v>538</v>
      </c>
      <c r="C13" s="111">
        <v>31</v>
      </c>
      <c r="D13" s="169">
        <v>2.7728085867620753</v>
      </c>
      <c r="E13" s="67">
        <v>2767</v>
      </c>
      <c r="F13" s="133">
        <v>3.664803581362083</v>
      </c>
      <c r="G13" s="120">
        <v>9</v>
      </c>
      <c r="H13" s="173">
        <v>0.77653149266609145</v>
      </c>
      <c r="I13" s="230">
        <v>2807</v>
      </c>
      <c r="J13" s="229">
        <v>3.6089432880340451</v>
      </c>
      <c r="K13" s="31"/>
    </row>
    <row r="14" spans="1:11" x14ac:dyDescent="0.4">
      <c r="A14" s="31"/>
      <c r="B14" s="223" t="s">
        <v>226</v>
      </c>
      <c r="C14" s="164">
        <v>1118</v>
      </c>
      <c r="D14" s="171">
        <v>100.00000000000001</v>
      </c>
      <c r="E14" s="68">
        <v>75502</v>
      </c>
      <c r="F14" s="172">
        <v>100</v>
      </c>
      <c r="G14" s="165">
        <v>1159</v>
      </c>
      <c r="H14" s="174">
        <v>100</v>
      </c>
      <c r="I14" s="165">
        <v>77779</v>
      </c>
      <c r="J14" s="174">
        <v>100</v>
      </c>
      <c r="K14" s="31"/>
    </row>
    <row r="15" spans="1:11" x14ac:dyDescent="0.4">
      <c r="A15" s="31"/>
      <c r="B15" s="400"/>
      <c r="C15" s="58"/>
      <c r="D15" s="18"/>
      <c r="E15" s="8"/>
      <c r="F15" s="6"/>
      <c r="G15" s="6"/>
      <c r="H15" s="6"/>
      <c r="I15" s="31"/>
      <c r="J15" s="31"/>
      <c r="K15" s="31"/>
    </row>
    <row r="16" spans="1:11" ht="17.25" customHeight="1" x14ac:dyDescent="0.4">
      <c r="A16" s="31"/>
      <c r="B16" s="19"/>
      <c r="C16" s="58"/>
      <c r="D16" s="18"/>
      <c r="E16" s="8"/>
      <c r="F16" s="6"/>
      <c r="G16" s="6"/>
      <c r="H16" s="6"/>
      <c r="I16" s="31"/>
      <c r="J16" s="31"/>
      <c r="K16" s="31"/>
    </row>
  </sheetData>
  <mergeCells count="4">
    <mergeCell ref="C9:D9"/>
    <mergeCell ref="E9:F9"/>
    <mergeCell ref="G9:H9"/>
    <mergeCell ref="I9:J9"/>
  </mergeCells>
  <hyperlinks>
    <hyperlink ref="A1" location="Index!A1" display="Back to Index" xr:uid="{18AA7C4B-9CB8-4ADE-A49A-98A5AE37D655}"/>
  </hyperlinks>
  <pageMargins left="0.7" right="0.7" top="0.75" bottom="0.75" header="0.3" footer="0.3"/>
  <pageSetup paperSize="9" orientation="portrait" r:id="rId1"/>
  <headerFooter>
    <oddFooter>&amp;C&amp;1#&amp;"Arial Black"&amp;10&amp;K000000OFFICIAL</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DCF7-85CC-437D-BFE7-FFF6817F82A5}">
  <sheetPr codeName="Sheet66"/>
  <dimension ref="A1:K23"/>
  <sheetViews>
    <sheetView zoomScaleNormal="100" workbookViewId="0"/>
  </sheetViews>
  <sheetFormatPr defaultColWidth="8.61328125" defaultRowHeight="16.8" x14ac:dyDescent="0.4"/>
  <cols>
    <col min="1" max="1" width="12.61328125" style="3" customWidth="1"/>
    <col min="2" max="2" width="10.921875" style="3" customWidth="1"/>
    <col min="3" max="8" width="10.61328125" style="3" customWidth="1"/>
    <col min="9" max="11" width="10.921875" style="3" customWidth="1"/>
    <col min="12" max="16384" width="8.61328125" style="3"/>
  </cols>
  <sheetData>
    <row r="1" spans="1:11" x14ac:dyDescent="0.4">
      <c r="A1" s="4" t="s">
        <v>154</v>
      </c>
      <c r="B1" s="28"/>
      <c r="C1" s="28"/>
      <c r="D1" s="28"/>
      <c r="E1" s="2"/>
      <c r="F1" s="2"/>
      <c r="G1" s="2"/>
      <c r="H1" s="2"/>
      <c r="I1" s="2"/>
      <c r="J1" s="2"/>
      <c r="K1" s="2"/>
    </row>
    <row r="2" spans="1:11" x14ac:dyDescent="0.4">
      <c r="A2" s="1"/>
      <c r="B2" s="28"/>
      <c r="C2" s="28"/>
      <c r="D2" s="28"/>
      <c r="E2" s="2"/>
      <c r="F2" s="2"/>
      <c r="G2" s="2"/>
      <c r="H2" s="2"/>
      <c r="I2" s="2"/>
      <c r="J2" s="2"/>
      <c r="K2" s="2"/>
    </row>
    <row r="3" spans="1:11" x14ac:dyDescent="0.4">
      <c r="A3" s="1"/>
      <c r="B3" s="28"/>
      <c r="C3" s="28"/>
      <c r="D3" s="28"/>
      <c r="E3" s="2"/>
      <c r="F3" s="2"/>
      <c r="G3" s="2"/>
      <c r="H3" s="2"/>
      <c r="I3" s="2"/>
      <c r="J3" s="2"/>
      <c r="K3" s="2"/>
    </row>
    <row r="4" spans="1:11" x14ac:dyDescent="0.4">
      <c r="A4" s="1"/>
      <c r="B4" s="29"/>
      <c r="C4" s="29"/>
      <c r="D4" s="29"/>
      <c r="E4" s="2"/>
      <c r="F4" s="2"/>
      <c r="G4" s="2"/>
      <c r="H4" s="2"/>
      <c r="I4" s="2"/>
      <c r="J4" s="2"/>
      <c r="K4" s="2"/>
    </row>
    <row r="5" spans="1:11" x14ac:dyDescent="0.4">
      <c r="A5" s="32"/>
      <c r="B5" s="33"/>
      <c r="C5" s="33"/>
      <c r="D5" s="33"/>
      <c r="E5" s="34"/>
      <c r="F5" s="34"/>
      <c r="G5" s="34"/>
      <c r="H5" s="34"/>
      <c r="I5" s="34"/>
      <c r="J5" s="34"/>
      <c r="K5" s="34"/>
    </row>
    <row r="6" spans="1:11" x14ac:dyDescent="0.4">
      <c r="A6" s="31"/>
      <c r="B6" s="31"/>
      <c r="C6" s="31"/>
      <c r="D6" s="31"/>
      <c r="E6" s="31"/>
      <c r="F6" s="31"/>
      <c r="G6" s="31"/>
      <c r="H6" s="31"/>
      <c r="I6" s="31"/>
      <c r="J6" s="31"/>
      <c r="K6" s="31"/>
    </row>
    <row r="7" spans="1:11" x14ac:dyDescent="0.4">
      <c r="A7" s="31"/>
      <c r="B7" s="10" t="s">
        <v>756</v>
      </c>
      <c r="C7" s="221"/>
      <c r="D7" s="160"/>
      <c r="E7" s="160"/>
      <c r="F7" s="160"/>
      <c r="G7" s="160"/>
      <c r="H7" s="122"/>
      <c r="I7" s="31"/>
      <c r="J7" s="31"/>
      <c r="K7" s="31"/>
    </row>
    <row r="8" spans="1:11" x14ac:dyDescent="0.4">
      <c r="A8" s="31"/>
      <c r="B8" s="401"/>
      <c r="C8" s="18"/>
      <c r="D8" s="18"/>
      <c r="E8" s="8"/>
      <c r="F8" s="6"/>
      <c r="G8" s="6"/>
      <c r="H8" s="6"/>
      <c r="I8" s="31"/>
      <c r="J8" s="31"/>
      <c r="K8" s="31"/>
    </row>
    <row r="9" spans="1:11" ht="28.2" customHeight="1" x14ac:dyDescent="0.4">
      <c r="A9" s="31"/>
      <c r="B9" s="99"/>
      <c r="C9" s="487" t="s">
        <v>589</v>
      </c>
      <c r="D9" s="487"/>
      <c r="E9" s="480" t="s">
        <v>590</v>
      </c>
      <c r="F9" s="480"/>
      <c r="G9" s="488" t="s">
        <v>599</v>
      </c>
      <c r="H9" s="488"/>
      <c r="I9" s="479" t="s">
        <v>226</v>
      </c>
      <c r="J9" s="479"/>
      <c r="K9" s="31"/>
    </row>
    <row r="10" spans="1:11" x14ac:dyDescent="0.4">
      <c r="A10" s="31"/>
      <c r="B10" s="15" t="s">
        <v>305</v>
      </c>
      <c r="C10" s="104" t="s">
        <v>384</v>
      </c>
      <c r="D10" s="104" t="s">
        <v>217</v>
      </c>
      <c r="E10" s="145" t="s">
        <v>384</v>
      </c>
      <c r="F10" s="145" t="s">
        <v>217</v>
      </c>
      <c r="G10" s="116" t="s">
        <v>384</v>
      </c>
      <c r="H10" s="116" t="s">
        <v>217</v>
      </c>
      <c r="I10" s="150" t="s">
        <v>384</v>
      </c>
      <c r="J10" s="150" t="s">
        <v>217</v>
      </c>
      <c r="K10" s="31"/>
    </row>
    <row r="11" spans="1:11" x14ac:dyDescent="0.4">
      <c r="A11" s="31"/>
      <c r="B11" s="444" t="s">
        <v>306</v>
      </c>
      <c r="C11" s="111">
        <v>37</v>
      </c>
      <c r="D11" s="169">
        <v>3.3094812164579608</v>
      </c>
      <c r="E11" s="67">
        <v>1976</v>
      </c>
      <c r="F11" s="133">
        <v>2.6171838783592269</v>
      </c>
      <c r="G11" s="120">
        <v>55</v>
      </c>
      <c r="H11" s="173">
        <v>4.7454702329594474</v>
      </c>
      <c r="I11" s="230">
        <v>2068</v>
      </c>
      <c r="J11" s="229">
        <v>2.6588495461441539</v>
      </c>
      <c r="K11" s="31"/>
    </row>
    <row r="12" spans="1:11" x14ac:dyDescent="0.4">
      <c r="A12" s="31"/>
      <c r="B12" s="146" t="s">
        <v>307</v>
      </c>
      <c r="C12" s="111">
        <v>381</v>
      </c>
      <c r="D12" s="169">
        <v>34.078711985688727</v>
      </c>
      <c r="E12" s="67">
        <v>36048</v>
      </c>
      <c r="F12" s="133">
        <v>47.745062979298289</v>
      </c>
      <c r="G12" s="120">
        <v>734</v>
      </c>
      <c r="H12" s="173">
        <v>63.330457290767903</v>
      </c>
      <c r="I12" s="230">
        <v>37163</v>
      </c>
      <c r="J12" s="229">
        <v>47.780863483247188</v>
      </c>
      <c r="K12" s="31"/>
    </row>
    <row r="13" spans="1:11" x14ac:dyDescent="0.4">
      <c r="A13" s="31"/>
      <c r="B13" s="146" t="s">
        <v>308</v>
      </c>
      <c r="C13" s="111">
        <v>277</v>
      </c>
      <c r="D13" s="169">
        <v>24.77638640429338</v>
      </c>
      <c r="E13" s="67">
        <v>20405</v>
      </c>
      <c r="F13" s="133">
        <v>27.026132104210539</v>
      </c>
      <c r="G13" s="120">
        <v>205</v>
      </c>
      <c r="H13" s="173">
        <v>17.687661777394304</v>
      </c>
      <c r="I13" s="230">
        <v>20887</v>
      </c>
      <c r="J13" s="229">
        <v>26.854637558178407</v>
      </c>
      <c r="K13" s="31"/>
    </row>
    <row r="14" spans="1:11" x14ac:dyDescent="0.4">
      <c r="A14" s="31"/>
      <c r="B14" s="146" t="s">
        <v>309</v>
      </c>
      <c r="C14" s="111">
        <v>189</v>
      </c>
      <c r="D14" s="169">
        <v>16.905187835420392</v>
      </c>
      <c r="E14" s="67">
        <v>9410</v>
      </c>
      <c r="F14" s="133">
        <v>12.463411080647939</v>
      </c>
      <c r="G14" s="120">
        <v>66</v>
      </c>
      <c r="H14" s="173">
        <v>5.6945642795513374</v>
      </c>
      <c r="I14" s="230">
        <v>9665</v>
      </c>
      <c r="J14" s="229">
        <v>12.426393067448378</v>
      </c>
      <c r="K14" s="31"/>
    </row>
    <row r="15" spans="1:11" x14ac:dyDescent="0.4">
      <c r="A15" s="31"/>
      <c r="B15" s="146" t="s">
        <v>310</v>
      </c>
      <c r="C15" s="111">
        <v>112</v>
      </c>
      <c r="D15" s="169">
        <v>10.017889087656529</v>
      </c>
      <c r="E15" s="67">
        <v>4043</v>
      </c>
      <c r="F15" s="133">
        <v>5.3548959616428924</v>
      </c>
      <c r="G15" s="120">
        <v>21</v>
      </c>
      <c r="H15" s="173">
        <v>1.81190681622088</v>
      </c>
      <c r="I15" s="230">
        <v>4176</v>
      </c>
      <c r="J15" s="229">
        <v>5.3691275167785237</v>
      </c>
      <c r="K15" s="31"/>
    </row>
    <row r="16" spans="1:11" x14ac:dyDescent="0.4">
      <c r="A16" s="31"/>
      <c r="B16" s="146" t="s">
        <v>311</v>
      </c>
      <c r="C16" s="111">
        <v>81</v>
      </c>
      <c r="D16" s="169">
        <v>7.2450805008944545</v>
      </c>
      <c r="E16" s="67">
        <v>2258</v>
      </c>
      <c r="F16" s="133">
        <v>2.9906888650481451</v>
      </c>
      <c r="G16" s="120">
        <v>16</v>
      </c>
      <c r="H16" s="173">
        <v>1.3805004314063849</v>
      </c>
      <c r="I16" s="230">
        <v>2355</v>
      </c>
      <c r="J16" s="229">
        <v>3.0278484918614517</v>
      </c>
      <c r="K16" s="31"/>
    </row>
    <row r="17" spans="1:11" x14ac:dyDescent="0.4">
      <c r="A17" s="31"/>
      <c r="B17" s="146" t="s">
        <v>312</v>
      </c>
      <c r="C17" s="111">
        <v>10</v>
      </c>
      <c r="D17" s="169">
        <v>0.89445438282647582</v>
      </c>
      <c r="E17" s="67">
        <v>228</v>
      </c>
      <c r="F17" s="133">
        <v>0.30198275519529544</v>
      </c>
      <c r="G17" s="120">
        <v>1</v>
      </c>
      <c r="H17" s="173">
        <v>8.6281276962899056E-2</v>
      </c>
      <c r="I17" s="230">
        <v>239</v>
      </c>
      <c r="J17" s="229">
        <v>0.30728483632903908</v>
      </c>
      <c r="K17" s="31"/>
    </row>
    <row r="18" spans="1:11" x14ac:dyDescent="0.4">
      <c r="A18" s="31"/>
      <c r="B18" s="146" t="s">
        <v>313</v>
      </c>
      <c r="C18" s="111">
        <v>0</v>
      </c>
      <c r="D18" s="169">
        <v>0</v>
      </c>
      <c r="E18" s="67">
        <v>51</v>
      </c>
      <c r="F18" s="133">
        <v>6.754877418842134E-2</v>
      </c>
      <c r="G18" s="120">
        <v>0</v>
      </c>
      <c r="H18" s="173">
        <v>0</v>
      </c>
      <c r="I18" s="230">
        <v>51</v>
      </c>
      <c r="J18" s="229">
        <v>6.557124122502507E-2</v>
      </c>
      <c r="K18" s="31"/>
    </row>
    <row r="19" spans="1:11" x14ac:dyDescent="0.4">
      <c r="A19" s="31"/>
      <c r="B19" s="146" t="s">
        <v>225</v>
      </c>
      <c r="C19" s="111">
        <v>31</v>
      </c>
      <c r="D19" s="169">
        <v>2.7728085867620753</v>
      </c>
      <c r="E19" s="67">
        <v>1083</v>
      </c>
      <c r="F19" s="133">
        <v>1.4330936014092528</v>
      </c>
      <c r="G19" s="120">
        <v>62</v>
      </c>
      <c r="H19" s="173">
        <v>5.2631578947368425</v>
      </c>
      <c r="I19" s="230">
        <v>1175</v>
      </c>
      <c r="J19" s="229">
        <v>1.5094242587878319</v>
      </c>
      <c r="K19" s="31"/>
    </row>
    <row r="20" spans="1:11" x14ac:dyDescent="0.4">
      <c r="A20" s="31"/>
      <c r="B20" s="223" t="s">
        <v>226</v>
      </c>
      <c r="C20" s="164">
        <v>1118</v>
      </c>
      <c r="D20" s="171">
        <v>100.00000000000001</v>
      </c>
      <c r="E20" s="68">
        <v>75502</v>
      </c>
      <c r="F20" s="172">
        <v>100.00000000000001</v>
      </c>
      <c r="G20" s="165">
        <v>1159</v>
      </c>
      <c r="H20" s="174">
        <v>100</v>
      </c>
      <c r="I20" s="165">
        <v>77779</v>
      </c>
      <c r="J20" s="174">
        <v>100</v>
      </c>
      <c r="K20" s="31"/>
    </row>
    <row r="21" spans="1:11" x14ac:dyDescent="0.4">
      <c r="A21" s="31"/>
      <c r="B21" s="400"/>
      <c r="C21" s="58"/>
      <c r="D21" s="18"/>
      <c r="E21" s="8"/>
      <c r="F21" s="6"/>
      <c r="G21" s="6"/>
      <c r="H21" s="6"/>
      <c r="I21" s="31"/>
      <c r="J21" s="31"/>
      <c r="K21" s="31"/>
    </row>
    <row r="22" spans="1:11" ht="17.25" customHeight="1" x14ac:dyDescent="0.4">
      <c r="A22" s="31"/>
      <c r="B22" s="19"/>
      <c r="C22" s="58"/>
      <c r="D22" s="18"/>
      <c r="E22" s="8"/>
      <c r="F22" s="6"/>
      <c r="G22" s="6"/>
      <c r="H22" s="6"/>
      <c r="I22" s="31"/>
      <c r="J22" s="31"/>
      <c r="K22" s="31"/>
    </row>
    <row r="23" spans="1:11" x14ac:dyDescent="0.4">
      <c r="A23" s="41"/>
      <c r="B23" s="41"/>
      <c r="C23" s="41"/>
      <c r="D23" s="41"/>
      <c r="E23" s="41"/>
      <c r="F23" s="41"/>
      <c r="G23" s="41"/>
      <c r="H23" s="41"/>
      <c r="I23" s="41"/>
      <c r="J23" s="41"/>
      <c r="K23" s="41"/>
    </row>
  </sheetData>
  <mergeCells count="4">
    <mergeCell ref="C9:D9"/>
    <mergeCell ref="E9:F9"/>
    <mergeCell ref="G9:H9"/>
    <mergeCell ref="I9:J9"/>
  </mergeCells>
  <hyperlinks>
    <hyperlink ref="A1" location="Index!A1" display="Back to Index" xr:uid="{8FD6C1CA-4C68-48E1-82BA-0AD99F95D6A3}"/>
  </hyperlinks>
  <pageMargins left="0.7" right="0.7" top="0.75" bottom="0.75" header="0.3" footer="0.3"/>
  <pageSetup paperSize="9" orientation="portrait" r:id="rId1"/>
  <headerFooter>
    <oddFooter>&amp;C&amp;1#&amp;"Arial Black"&amp;10&amp;K000000OFFICIAL</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4B058-A20F-4D89-AC5A-2546517A71B0}">
  <sheetPr codeName="Sheet67"/>
  <dimension ref="A1:K20"/>
  <sheetViews>
    <sheetView zoomScaleNormal="100" workbookViewId="0"/>
  </sheetViews>
  <sheetFormatPr defaultColWidth="8.61328125" defaultRowHeight="16.8" x14ac:dyDescent="0.4"/>
  <cols>
    <col min="1" max="1" width="12.61328125" style="3" customWidth="1"/>
    <col min="2" max="2" width="18.07421875" style="3" customWidth="1"/>
    <col min="3" max="10" width="12.07421875" style="3" customWidth="1"/>
    <col min="11" max="11" width="10.921875" style="3" customWidth="1"/>
    <col min="12" max="16384" width="8.61328125" style="3"/>
  </cols>
  <sheetData>
    <row r="1" spans="1:11" x14ac:dyDescent="0.4">
      <c r="A1" s="4" t="s">
        <v>154</v>
      </c>
      <c r="B1" s="28"/>
      <c r="C1" s="28"/>
      <c r="D1" s="28"/>
      <c r="E1" s="2"/>
      <c r="F1" s="2"/>
      <c r="G1" s="2"/>
      <c r="H1" s="2"/>
      <c r="I1" s="2"/>
      <c r="J1" s="2"/>
      <c r="K1" s="2"/>
    </row>
    <row r="2" spans="1:11" x14ac:dyDescent="0.4">
      <c r="A2" s="1"/>
      <c r="B2" s="28"/>
      <c r="C2" s="28"/>
      <c r="D2" s="28"/>
      <c r="E2" s="2"/>
      <c r="F2" s="2"/>
      <c r="G2" s="2"/>
      <c r="H2" s="2"/>
      <c r="I2" s="2"/>
      <c r="J2" s="2"/>
      <c r="K2" s="2"/>
    </row>
    <row r="3" spans="1:11" x14ac:dyDescent="0.4">
      <c r="A3" s="1"/>
      <c r="B3" s="28"/>
      <c r="C3" s="28"/>
      <c r="D3" s="28"/>
      <c r="E3" s="2"/>
      <c r="F3" s="2"/>
      <c r="G3" s="2"/>
      <c r="H3" s="2"/>
      <c r="I3" s="2"/>
      <c r="J3" s="2"/>
      <c r="K3" s="2"/>
    </row>
    <row r="4" spans="1:11" x14ac:dyDescent="0.4">
      <c r="A4" s="1"/>
      <c r="B4" s="29"/>
      <c r="C4" s="29"/>
      <c r="D4" s="29"/>
      <c r="E4" s="2"/>
      <c r="F4" s="2"/>
      <c r="G4" s="2"/>
      <c r="H4" s="2"/>
      <c r="I4" s="2"/>
      <c r="J4" s="2"/>
      <c r="K4" s="2"/>
    </row>
    <row r="5" spans="1:11" x14ac:dyDescent="0.4">
      <c r="A5" s="32"/>
      <c r="B5" s="33"/>
      <c r="C5" s="33"/>
      <c r="D5" s="33"/>
      <c r="E5" s="34"/>
      <c r="F5" s="34"/>
      <c r="G5" s="34"/>
      <c r="H5" s="34"/>
      <c r="I5" s="34"/>
      <c r="J5" s="34"/>
      <c r="K5" s="34"/>
    </row>
    <row r="6" spans="1:11" x14ac:dyDescent="0.4">
      <c r="A6" s="31"/>
      <c r="B6" s="31"/>
      <c r="C6" s="31"/>
      <c r="D6" s="31"/>
      <c r="E6" s="31"/>
      <c r="F6" s="31"/>
      <c r="G6" s="31"/>
      <c r="H6" s="31"/>
      <c r="I6" s="31"/>
      <c r="J6" s="31"/>
      <c r="K6" s="31"/>
    </row>
    <row r="7" spans="1:11" x14ac:dyDescent="0.4">
      <c r="A7" s="31"/>
      <c r="B7" s="10" t="s">
        <v>602</v>
      </c>
      <c r="C7" s="221"/>
      <c r="D7" s="160"/>
      <c r="E7" s="160"/>
      <c r="F7" s="160"/>
      <c r="G7" s="160"/>
      <c r="H7" s="122"/>
      <c r="I7" s="31"/>
      <c r="J7" s="31"/>
      <c r="K7" s="31"/>
    </row>
    <row r="8" spans="1:11" x14ac:dyDescent="0.4">
      <c r="A8" s="31"/>
      <c r="B8" s="401"/>
      <c r="C8" s="18"/>
      <c r="D8" s="18"/>
      <c r="E8" s="8"/>
      <c r="F8" s="6"/>
      <c r="G8" s="6"/>
      <c r="H8" s="6"/>
      <c r="I8" s="31"/>
      <c r="J8" s="31"/>
      <c r="K8" s="31"/>
    </row>
    <row r="9" spans="1:11" ht="17.25" customHeight="1" x14ac:dyDescent="0.4">
      <c r="A9" s="31"/>
      <c r="B9" s="99"/>
      <c r="C9" s="487" t="s">
        <v>603</v>
      </c>
      <c r="D9" s="487"/>
      <c r="E9" s="480" t="s">
        <v>604</v>
      </c>
      <c r="F9" s="480"/>
      <c r="G9" s="488" t="s">
        <v>225</v>
      </c>
      <c r="H9" s="488"/>
      <c r="I9" s="479" t="s">
        <v>226</v>
      </c>
      <c r="J9" s="479"/>
      <c r="K9" s="31"/>
    </row>
    <row r="10" spans="1:11" x14ac:dyDescent="0.4">
      <c r="A10" s="31"/>
      <c r="B10" s="15" t="s">
        <v>410</v>
      </c>
      <c r="C10" s="104" t="s">
        <v>384</v>
      </c>
      <c r="D10" s="104" t="s">
        <v>217</v>
      </c>
      <c r="E10" s="145" t="s">
        <v>384</v>
      </c>
      <c r="F10" s="145" t="s">
        <v>217</v>
      </c>
      <c r="G10" s="116" t="s">
        <v>384</v>
      </c>
      <c r="H10" s="116" t="s">
        <v>217</v>
      </c>
      <c r="I10" s="150" t="s">
        <v>384</v>
      </c>
      <c r="J10" s="150" t="s">
        <v>217</v>
      </c>
      <c r="K10" s="31"/>
    </row>
    <row r="11" spans="1:11" x14ac:dyDescent="0.4">
      <c r="A11" s="31"/>
      <c r="B11" s="444" t="s">
        <v>411</v>
      </c>
      <c r="C11" s="111">
        <v>12</v>
      </c>
      <c r="D11" s="169">
        <v>1.0591350397175641</v>
      </c>
      <c r="E11" s="67">
        <v>447</v>
      </c>
      <c r="F11" s="133">
        <v>0.58320068888135057</v>
      </c>
      <c r="G11" s="120">
        <v>2</v>
      </c>
      <c r="H11" s="173">
        <v>0.1702127659574468</v>
      </c>
      <c r="I11" s="230">
        <v>461</v>
      </c>
      <c r="J11" s="229">
        <v>0.58388428705322082</v>
      </c>
      <c r="K11" s="31"/>
    </row>
    <row r="12" spans="1:11" x14ac:dyDescent="0.4">
      <c r="A12" s="31"/>
      <c r="B12" s="146" t="s">
        <v>412</v>
      </c>
      <c r="C12" s="111">
        <v>13</v>
      </c>
      <c r="D12" s="169">
        <v>1.1473962930273609</v>
      </c>
      <c r="E12" s="67">
        <v>515</v>
      </c>
      <c r="F12" s="133">
        <v>0.671920256764867</v>
      </c>
      <c r="G12" s="120">
        <v>3</v>
      </c>
      <c r="H12" s="173">
        <v>0.25531914893617019</v>
      </c>
      <c r="I12" s="230">
        <v>531</v>
      </c>
      <c r="J12" s="229">
        <v>0.672543506345467</v>
      </c>
      <c r="K12" s="31"/>
    </row>
    <row r="13" spans="1:11" x14ac:dyDescent="0.4">
      <c r="A13" s="31"/>
      <c r="B13" s="146" t="s">
        <v>413</v>
      </c>
      <c r="C13" s="111">
        <v>112</v>
      </c>
      <c r="D13" s="169">
        <v>9.8852603706972637</v>
      </c>
      <c r="E13" s="67">
        <v>5328</v>
      </c>
      <c r="F13" s="133">
        <v>6.9514390835790518</v>
      </c>
      <c r="G13" s="120">
        <v>79</v>
      </c>
      <c r="H13" s="173">
        <v>6.7234042553191493</v>
      </c>
      <c r="I13" s="230">
        <v>5519</v>
      </c>
      <c r="J13" s="229">
        <v>6.9901461610558044</v>
      </c>
      <c r="K13" s="31"/>
    </row>
    <row r="14" spans="1:11" x14ac:dyDescent="0.4">
      <c r="A14" s="31"/>
      <c r="B14" s="146" t="s">
        <v>414</v>
      </c>
      <c r="C14" s="111">
        <v>993</v>
      </c>
      <c r="D14" s="169">
        <v>87.643424536628416</v>
      </c>
      <c r="E14" s="67">
        <v>70123</v>
      </c>
      <c r="F14" s="133">
        <v>91.48944498082092</v>
      </c>
      <c r="G14" s="120">
        <v>1088</v>
      </c>
      <c r="H14" s="173">
        <v>92.59574468085107</v>
      </c>
      <c r="I14" s="230">
        <v>72204</v>
      </c>
      <c r="J14" s="229">
        <v>91.450718139676269</v>
      </c>
      <c r="K14" s="31"/>
    </row>
    <row r="15" spans="1:11" x14ac:dyDescent="0.4">
      <c r="A15" s="31"/>
      <c r="B15" s="146" t="s">
        <v>605</v>
      </c>
      <c r="C15" s="111">
        <v>3</v>
      </c>
      <c r="D15" s="169">
        <v>0.26478375992939102</v>
      </c>
      <c r="E15" s="67">
        <v>233</v>
      </c>
      <c r="F15" s="133">
        <v>0.30399498995381363</v>
      </c>
      <c r="G15" s="120">
        <v>3</v>
      </c>
      <c r="H15" s="173">
        <v>0.25531914893617019</v>
      </c>
      <c r="I15" s="230">
        <v>239</v>
      </c>
      <c r="J15" s="229">
        <v>0.30270790586924029</v>
      </c>
      <c r="K15" s="31"/>
    </row>
    <row r="16" spans="1:11" x14ac:dyDescent="0.4">
      <c r="A16" s="31"/>
      <c r="B16" s="223" t="s">
        <v>226</v>
      </c>
      <c r="C16" s="164">
        <v>1133</v>
      </c>
      <c r="D16" s="171">
        <v>99.999999999999986</v>
      </c>
      <c r="E16" s="68">
        <v>76646</v>
      </c>
      <c r="F16" s="172">
        <v>100</v>
      </c>
      <c r="G16" s="165">
        <v>1175</v>
      </c>
      <c r="H16" s="174">
        <v>100</v>
      </c>
      <c r="I16" s="165">
        <v>78954</v>
      </c>
      <c r="J16" s="174">
        <v>100</v>
      </c>
      <c r="K16" s="31"/>
    </row>
    <row r="17" spans="1:11" x14ac:dyDescent="0.4">
      <c r="A17" s="31"/>
      <c r="B17" s="400"/>
      <c r="C17" s="58"/>
      <c r="D17" s="18"/>
      <c r="E17" s="8"/>
      <c r="F17" s="6"/>
      <c r="G17" s="6"/>
      <c r="H17" s="6"/>
      <c r="I17" s="31"/>
      <c r="J17" s="31"/>
      <c r="K17" s="31"/>
    </row>
    <row r="18" spans="1:11" ht="17.25" customHeight="1" x14ac:dyDescent="0.4">
      <c r="A18" s="31"/>
      <c r="B18" s="19"/>
      <c r="C18" s="58"/>
      <c r="D18" s="18"/>
      <c r="E18" s="8"/>
      <c r="F18" s="6"/>
      <c r="G18" s="6"/>
      <c r="H18" s="6"/>
      <c r="I18" s="31"/>
      <c r="J18" s="31"/>
      <c r="K18" s="31"/>
    </row>
    <row r="19" spans="1:11" x14ac:dyDescent="0.4">
      <c r="A19" s="41"/>
      <c r="B19" s="41"/>
      <c r="C19" s="41"/>
      <c r="D19" s="41"/>
      <c r="E19" s="41"/>
      <c r="F19" s="41"/>
      <c r="G19" s="41"/>
      <c r="H19" s="41"/>
      <c r="I19" s="41"/>
      <c r="J19" s="41"/>
      <c r="K19" s="41"/>
    </row>
    <row r="20" spans="1:11" ht="17.25" customHeight="1" x14ac:dyDescent="0.4"/>
  </sheetData>
  <mergeCells count="4">
    <mergeCell ref="C9:D9"/>
    <mergeCell ref="E9:F9"/>
    <mergeCell ref="G9:H9"/>
    <mergeCell ref="I9:J9"/>
  </mergeCells>
  <hyperlinks>
    <hyperlink ref="A1" location="Index!A1" display="Back to Index" xr:uid="{2E79A94F-FAD8-4846-8718-C53ABC3286C4}"/>
  </hyperlinks>
  <pageMargins left="0.7" right="0.7" top="0.75" bottom="0.75" header="0.3" footer="0.3"/>
  <pageSetup paperSize="9" orientation="portrait" r:id="rId1"/>
  <headerFooter>
    <oddFooter>&amp;C&amp;1#&amp;"Arial Black"&amp;10&amp;K000000OFFICIAL</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D938-DDA2-4DB3-B71D-FBDCD5DAA6D7}">
  <sheetPr codeName="Sheet68"/>
  <dimension ref="A1:K20"/>
  <sheetViews>
    <sheetView zoomScaleNormal="100" workbookViewId="0"/>
  </sheetViews>
  <sheetFormatPr defaultColWidth="8.61328125" defaultRowHeight="16.8" x14ac:dyDescent="0.4"/>
  <cols>
    <col min="1" max="1" width="12.61328125" style="3" customWidth="1"/>
    <col min="2" max="2" width="15.15234375" style="3" customWidth="1"/>
    <col min="3" max="10" width="13.4609375" style="3" customWidth="1"/>
    <col min="11" max="11" width="10.921875" style="3" customWidth="1"/>
    <col min="12" max="16384" width="8.61328125" style="3"/>
  </cols>
  <sheetData>
    <row r="1" spans="1:11" x14ac:dyDescent="0.4">
      <c r="A1" s="4" t="s">
        <v>154</v>
      </c>
      <c r="B1" s="28"/>
      <c r="C1" s="28"/>
      <c r="D1" s="28"/>
      <c r="E1" s="2"/>
      <c r="F1" s="2"/>
      <c r="G1" s="2"/>
      <c r="H1" s="2"/>
      <c r="I1" s="2"/>
      <c r="J1" s="2"/>
      <c r="K1" s="2"/>
    </row>
    <row r="2" spans="1:11" x14ac:dyDescent="0.4">
      <c r="A2" s="1"/>
      <c r="B2" s="28"/>
      <c r="C2" s="28"/>
      <c r="D2" s="28"/>
      <c r="E2" s="2"/>
      <c r="F2" s="2"/>
      <c r="G2" s="2"/>
      <c r="H2" s="2"/>
      <c r="I2" s="2"/>
      <c r="J2" s="2"/>
      <c r="K2" s="2"/>
    </row>
    <row r="3" spans="1:11" x14ac:dyDescent="0.4">
      <c r="A3" s="1"/>
      <c r="B3" s="28"/>
      <c r="C3" s="28"/>
      <c r="D3" s="28"/>
      <c r="E3" s="2"/>
      <c r="F3" s="2"/>
      <c r="G3" s="2"/>
      <c r="H3" s="2"/>
      <c r="I3" s="2"/>
      <c r="J3" s="2"/>
      <c r="K3" s="2"/>
    </row>
    <row r="4" spans="1:11" x14ac:dyDescent="0.4">
      <c r="A4" s="1"/>
      <c r="B4" s="29"/>
      <c r="C4" s="29"/>
      <c r="D4" s="29"/>
      <c r="E4" s="2"/>
      <c r="F4" s="2"/>
      <c r="G4" s="2"/>
      <c r="H4" s="2"/>
      <c r="I4" s="2"/>
      <c r="J4" s="2"/>
      <c r="K4" s="2"/>
    </row>
    <row r="5" spans="1:11" x14ac:dyDescent="0.4">
      <c r="A5" s="32"/>
      <c r="B5" s="33"/>
      <c r="C5" s="33"/>
      <c r="D5" s="33"/>
      <c r="E5" s="34"/>
      <c r="F5" s="34"/>
      <c r="G5" s="34"/>
      <c r="H5" s="34"/>
      <c r="I5" s="34"/>
      <c r="J5" s="34"/>
      <c r="K5" s="34"/>
    </row>
    <row r="6" spans="1:11" x14ac:dyDescent="0.4">
      <c r="A6" s="31"/>
      <c r="B6" s="31"/>
      <c r="C6" s="31"/>
      <c r="D6" s="31"/>
      <c r="E6" s="31"/>
      <c r="F6" s="31"/>
      <c r="G6" s="31"/>
      <c r="H6" s="31"/>
      <c r="I6" s="31"/>
      <c r="J6" s="31"/>
      <c r="K6" s="31"/>
    </row>
    <row r="7" spans="1:11" x14ac:dyDescent="0.4">
      <c r="A7" s="31"/>
      <c r="B7" s="10" t="s">
        <v>606</v>
      </c>
      <c r="C7" s="221"/>
      <c r="D7" s="160"/>
      <c r="E7" s="160"/>
      <c r="F7" s="160"/>
      <c r="G7" s="160"/>
      <c r="H7" s="122"/>
      <c r="I7" s="31"/>
      <c r="J7" s="31"/>
      <c r="K7" s="31"/>
    </row>
    <row r="8" spans="1:11" x14ac:dyDescent="0.4">
      <c r="A8" s="31"/>
      <c r="B8" s="401"/>
      <c r="C8" s="18"/>
      <c r="D8" s="18"/>
      <c r="E8" s="8"/>
      <c r="F8" s="6"/>
      <c r="G8" s="6"/>
      <c r="H8" s="6"/>
      <c r="I8" s="31"/>
      <c r="J8" s="31"/>
      <c r="K8" s="31"/>
    </row>
    <row r="9" spans="1:11" ht="17.25" customHeight="1" x14ac:dyDescent="0.4">
      <c r="A9" s="31"/>
      <c r="B9" s="99"/>
      <c r="C9" s="487" t="s">
        <v>607</v>
      </c>
      <c r="D9" s="487"/>
      <c r="E9" s="480" t="s">
        <v>608</v>
      </c>
      <c r="F9" s="480"/>
      <c r="G9" s="488" t="s">
        <v>225</v>
      </c>
      <c r="H9" s="488"/>
      <c r="I9" s="479" t="s">
        <v>226</v>
      </c>
      <c r="J9" s="479"/>
      <c r="K9" s="31"/>
    </row>
    <row r="10" spans="1:11" x14ac:dyDescent="0.4">
      <c r="A10" s="31"/>
      <c r="B10" s="15" t="s">
        <v>410</v>
      </c>
      <c r="C10" s="104" t="s">
        <v>384</v>
      </c>
      <c r="D10" s="104" t="s">
        <v>217</v>
      </c>
      <c r="E10" s="145" t="s">
        <v>384</v>
      </c>
      <c r="F10" s="145" t="s">
        <v>217</v>
      </c>
      <c r="G10" s="116" t="s">
        <v>384</v>
      </c>
      <c r="H10" s="116" t="s">
        <v>217</v>
      </c>
      <c r="I10" s="150" t="s">
        <v>384</v>
      </c>
      <c r="J10" s="150" t="s">
        <v>217</v>
      </c>
      <c r="K10" s="31"/>
    </row>
    <row r="11" spans="1:11" x14ac:dyDescent="0.4">
      <c r="A11" s="31"/>
      <c r="B11" s="444" t="s">
        <v>411</v>
      </c>
      <c r="C11" s="111">
        <v>15</v>
      </c>
      <c r="D11" s="169">
        <v>0.85130533484676507</v>
      </c>
      <c r="E11" s="67">
        <v>355</v>
      </c>
      <c r="F11" s="133">
        <v>0.47154773922745868</v>
      </c>
      <c r="G11" s="120">
        <v>91</v>
      </c>
      <c r="H11" s="173">
        <v>4.7693920335429771</v>
      </c>
      <c r="I11" s="230">
        <v>461</v>
      </c>
      <c r="J11" s="229">
        <v>0.58388428705322082</v>
      </c>
      <c r="K11" s="31"/>
    </row>
    <row r="12" spans="1:11" x14ac:dyDescent="0.4">
      <c r="A12" s="31"/>
      <c r="B12" s="146" t="s">
        <v>412</v>
      </c>
      <c r="C12" s="111">
        <v>15</v>
      </c>
      <c r="D12" s="169">
        <v>0.85130533484676507</v>
      </c>
      <c r="E12" s="67">
        <v>467</v>
      </c>
      <c r="F12" s="133">
        <v>0.62031773019499492</v>
      </c>
      <c r="G12" s="120">
        <v>49</v>
      </c>
      <c r="H12" s="173">
        <v>2.5681341719077566</v>
      </c>
      <c r="I12" s="230">
        <v>531</v>
      </c>
      <c r="J12" s="229">
        <v>0.672543506345467</v>
      </c>
      <c r="K12" s="31"/>
    </row>
    <row r="13" spans="1:11" x14ac:dyDescent="0.4">
      <c r="A13" s="31"/>
      <c r="B13" s="146" t="s">
        <v>413</v>
      </c>
      <c r="C13" s="111">
        <v>152</v>
      </c>
      <c r="D13" s="169">
        <v>8.6265607264472184</v>
      </c>
      <c r="E13" s="67">
        <v>5146</v>
      </c>
      <c r="F13" s="133">
        <v>6.8354497635619786</v>
      </c>
      <c r="G13" s="120">
        <v>221</v>
      </c>
      <c r="H13" s="173">
        <v>11.582809224318659</v>
      </c>
      <c r="I13" s="230">
        <v>5519</v>
      </c>
      <c r="J13" s="229">
        <v>6.9901461610558044</v>
      </c>
      <c r="K13" s="31"/>
    </row>
    <row r="14" spans="1:11" x14ac:dyDescent="0.4">
      <c r="A14" s="31"/>
      <c r="B14" s="146" t="s">
        <v>414</v>
      </c>
      <c r="C14" s="111">
        <v>1576</v>
      </c>
      <c r="D14" s="169">
        <v>89.443813847900117</v>
      </c>
      <c r="E14" s="67">
        <v>69087</v>
      </c>
      <c r="F14" s="133">
        <v>91.768503267626585</v>
      </c>
      <c r="G14" s="120">
        <v>1541</v>
      </c>
      <c r="H14" s="173">
        <v>80.765199161425571</v>
      </c>
      <c r="I14" s="230">
        <v>72204</v>
      </c>
      <c r="J14" s="229">
        <v>91.450718139676269</v>
      </c>
      <c r="K14" s="31"/>
    </row>
    <row r="15" spans="1:11" x14ac:dyDescent="0.4">
      <c r="A15" s="31"/>
      <c r="B15" s="146" t="s">
        <v>605</v>
      </c>
      <c r="C15" s="111">
        <v>4</v>
      </c>
      <c r="D15" s="169">
        <v>0.22701475595913734</v>
      </c>
      <c r="E15" s="67">
        <v>229</v>
      </c>
      <c r="F15" s="133">
        <v>0.30418149938898037</v>
      </c>
      <c r="G15" s="120">
        <v>6</v>
      </c>
      <c r="H15" s="173">
        <v>0.31446540880503143</v>
      </c>
      <c r="I15" s="230">
        <v>239</v>
      </c>
      <c r="J15" s="229">
        <v>0.30270790586924029</v>
      </c>
      <c r="K15" s="31"/>
    </row>
    <row r="16" spans="1:11" x14ac:dyDescent="0.4">
      <c r="A16" s="31"/>
      <c r="B16" s="223" t="s">
        <v>226</v>
      </c>
      <c r="C16" s="164">
        <v>1762</v>
      </c>
      <c r="D16" s="171">
        <v>100</v>
      </c>
      <c r="E16" s="68">
        <v>75284</v>
      </c>
      <c r="F16" s="172">
        <v>99.999999999999986</v>
      </c>
      <c r="G16" s="165">
        <v>1908</v>
      </c>
      <c r="H16" s="174">
        <v>100</v>
      </c>
      <c r="I16" s="165">
        <v>78954</v>
      </c>
      <c r="J16" s="174">
        <v>100</v>
      </c>
      <c r="K16" s="31"/>
    </row>
    <row r="17" spans="1:11" x14ac:dyDescent="0.4">
      <c r="A17" s="31"/>
      <c r="B17" s="400"/>
      <c r="C17" s="58"/>
      <c r="D17" s="18"/>
      <c r="E17" s="8"/>
      <c r="F17" s="6"/>
      <c r="G17" s="6"/>
      <c r="H17" s="6"/>
      <c r="I17" s="31"/>
      <c r="J17" s="31"/>
      <c r="K17" s="31"/>
    </row>
    <row r="18" spans="1:11" ht="17.25" customHeight="1" x14ac:dyDescent="0.4">
      <c r="A18" s="31"/>
      <c r="B18" s="19"/>
      <c r="C18" s="58"/>
      <c r="D18" s="18"/>
      <c r="E18" s="8"/>
      <c r="F18" s="6"/>
      <c r="G18" s="6"/>
      <c r="H18" s="6"/>
      <c r="I18" s="31"/>
      <c r="J18" s="31"/>
      <c r="K18" s="31"/>
    </row>
    <row r="19" spans="1:11" x14ac:dyDescent="0.4">
      <c r="A19" s="41"/>
      <c r="B19" s="41"/>
      <c r="C19" s="41"/>
      <c r="D19" s="41"/>
      <c r="E19" s="41"/>
      <c r="F19" s="41"/>
      <c r="G19" s="41"/>
      <c r="H19" s="41"/>
      <c r="I19" s="41"/>
      <c r="J19" s="41"/>
      <c r="K19" s="41"/>
    </row>
    <row r="20" spans="1:11" ht="17.25" customHeight="1" x14ac:dyDescent="0.4"/>
  </sheetData>
  <mergeCells count="4">
    <mergeCell ref="C9:D9"/>
    <mergeCell ref="E9:F9"/>
    <mergeCell ref="G9:H9"/>
    <mergeCell ref="I9:J9"/>
  </mergeCells>
  <hyperlinks>
    <hyperlink ref="A1" location="Index!A1" display="Back to Index" xr:uid="{5262B98E-9975-4763-BED1-83E8386BBE45}"/>
  </hyperlinks>
  <pageMargins left="0.7" right="0.7" top="0.75" bottom="0.75" header="0.3" footer="0.3"/>
  <pageSetup paperSize="9" orientation="portrait" r:id="rId1"/>
  <headerFooter>
    <oddFooter>&amp;C&amp;1#&amp;"Arial Black"&amp;10&amp;K000000OFFICIAL</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1551F-5572-4C3E-B95F-2935F4960E22}">
  <sheetPr codeName="Sheet69"/>
  <dimension ref="A1:I16"/>
  <sheetViews>
    <sheetView zoomScaleNormal="100" workbookViewId="0"/>
  </sheetViews>
  <sheetFormatPr defaultColWidth="8.61328125" defaultRowHeight="16.8" x14ac:dyDescent="0.4"/>
  <cols>
    <col min="1" max="1" width="12.61328125" style="3" customWidth="1"/>
    <col min="2" max="2" width="26.15234375" style="3" customWidth="1"/>
    <col min="3" max="10" width="12.15234375" style="3" customWidth="1"/>
    <col min="11" max="16384" width="8.61328125" style="3"/>
  </cols>
  <sheetData>
    <row r="1" spans="1:9" x14ac:dyDescent="0.4">
      <c r="A1" s="4" t="s">
        <v>154</v>
      </c>
      <c r="B1" s="28"/>
      <c r="C1" s="28"/>
      <c r="D1" s="28"/>
      <c r="E1" s="2"/>
      <c r="F1" s="2"/>
      <c r="G1" s="2"/>
      <c r="H1" s="2"/>
      <c r="I1" s="2"/>
    </row>
    <row r="2" spans="1:9" x14ac:dyDescent="0.4">
      <c r="A2" s="1"/>
      <c r="B2" s="28"/>
      <c r="C2" s="28"/>
      <c r="D2" s="28"/>
      <c r="E2" s="2"/>
      <c r="F2" s="2"/>
      <c r="G2" s="2"/>
      <c r="H2" s="2"/>
      <c r="I2" s="2"/>
    </row>
    <row r="3" spans="1:9" x14ac:dyDescent="0.4">
      <c r="A3" s="1"/>
      <c r="B3" s="28"/>
      <c r="C3" s="28"/>
      <c r="D3" s="28"/>
      <c r="E3" s="2"/>
      <c r="F3" s="2"/>
      <c r="G3" s="2"/>
      <c r="H3" s="2"/>
      <c r="I3" s="2"/>
    </row>
    <row r="4" spans="1:9" x14ac:dyDescent="0.4">
      <c r="A4" s="1"/>
      <c r="B4" s="29"/>
      <c r="C4" s="29"/>
      <c r="D4" s="29"/>
      <c r="E4" s="2"/>
      <c r="F4" s="2"/>
      <c r="G4" s="2"/>
      <c r="H4" s="2"/>
      <c r="I4" s="2"/>
    </row>
    <row r="5" spans="1:9" x14ac:dyDescent="0.4">
      <c r="A5" s="32"/>
      <c r="B5" s="33"/>
      <c r="C5" s="33"/>
      <c r="D5" s="33"/>
      <c r="E5" s="34"/>
      <c r="F5" s="34"/>
      <c r="G5" s="34"/>
      <c r="H5" s="34"/>
      <c r="I5" s="34"/>
    </row>
    <row r="6" spans="1:9" x14ac:dyDescent="0.4">
      <c r="A6" s="31"/>
      <c r="B6" s="31"/>
      <c r="C6" s="31"/>
      <c r="D6" s="31"/>
      <c r="E6" s="31"/>
      <c r="F6" s="31"/>
      <c r="G6" s="31"/>
      <c r="H6" s="31"/>
      <c r="I6" s="31"/>
    </row>
    <row r="7" spans="1:9" x14ac:dyDescent="0.4">
      <c r="A7" s="31"/>
      <c r="B7" s="10" t="s">
        <v>752</v>
      </c>
      <c r="C7" s="221"/>
      <c r="D7" s="160"/>
      <c r="E7" s="160"/>
      <c r="F7" s="160"/>
      <c r="G7" s="160"/>
      <c r="H7" s="122"/>
      <c r="I7" s="31"/>
    </row>
    <row r="8" spans="1:9" x14ac:dyDescent="0.4">
      <c r="A8" s="31"/>
      <c r="B8" s="401"/>
      <c r="C8" s="18"/>
      <c r="D8" s="18"/>
      <c r="E8" s="8"/>
      <c r="F8" s="6"/>
      <c r="G8" s="6"/>
      <c r="H8" s="6"/>
      <c r="I8" s="31"/>
    </row>
    <row r="9" spans="1:9" ht="17.25" customHeight="1" x14ac:dyDescent="0.4">
      <c r="A9" s="31"/>
      <c r="B9" s="99"/>
      <c r="C9" s="487" t="s">
        <v>603</v>
      </c>
      <c r="D9" s="487"/>
      <c r="E9" s="480" t="s">
        <v>753</v>
      </c>
      <c r="F9" s="480"/>
      <c r="G9" s="488" t="s">
        <v>754</v>
      </c>
      <c r="H9" s="488"/>
      <c r="I9" s="231"/>
    </row>
    <row r="10" spans="1:9" x14ac:dyDescent="0.4">
      <c r="A10" s="31"/>
      <c r="B10" s="15" t="s">
        <v>744</v>
      </c>
      <c r="C10" s="104" t="s">
        <v>384</v>
      </c>
      <c r="D10" s="104" t="s">
        <v>217</v>
      </c>
      <c r="E10" s="145" t="s">
        <v>384</v>
      </c>
      <c r="F10" s="145" t="s">
        <v>217</v>
      </c>
      <c r="G10" s="116" t="s">
        <v>384</v>
      </c>
      <c r="H10" s="116" t="s">
        <v>217</v>
      </c>
      <c r="I10" s="209"/>
    </row>
    <row r="11" spans="1:9" x14ac:dyDescent="0.4">
      <c r="A11" s="31"/>
      <c r="B11" s="444" t="s">
        <v>609</v>
      </c>
      <c r="C11" s="111">
        <v>997</v>
      </c>
      <c r="D11" s="169">
        <v>87.996469549867612</v>
      </c>
      <c r="E11" s="67">
        <v>70047</v>
      </c>
      <c r="F11" s="133">
        <v>91.393865062693266</v>
      </c>
      <c r="G11" s="120">
        <v>1074</v>
      </c>
      <c r="H11" s="173">
        <v>91.40425531914893</v>
      </c>
      <c r="I11" s="230"/>
    </row>
    <row r="12" spans="1:9" x14ac:dyDescent="0.4">
      <c r="A12" s="31"/>
      <c r="B12" s="146" t="s">
        <v>610</v>
      </c>
      <c r="C12" s="111">
        <v>136</v>
      </c>
      <c r="D12" s="169">
        <v>12.003530450132391</v>
      </c>
      <c r="E12" s="67">
        <v>6502</v>
      </c>
      <c r="F12" s="133">
        <v>8.4834883811959347</v>
      </c>
      <c r="G12" s="120">
        <v>100</v>
      </c>
      <c r="H12" s="173">
        <v>8.5106382978723403</v>
      </c>
      <c r="I12" s="230"/>
    </row>
    <row r="13" spans="1:9" x14ac:dyDescent="0.4">
      <c r="A13" s="31"/>
      <c r="B13" s="146" t="s">
        <v>598</v>
      </c>
      <c r="C13" s="111">
        <v>0</v>
      </c>
      <c r="D13" s="169">
        <v>0</v>
      </c>
      <c r="E13" s="67">
        <v>94</v>
      </c>
      <c r="F13" s="133">
        <v>0.12264655611079942</v>
      </c>
      <c r="G13" s="120">
        <v>1</v>
      </c>
      <c r="H13" s="173">
        <v>8.5106382978723402E-2</v>
      </c>
      <c r="I13" s="230"/>
    </row>
    <row r="14" spans="1:9" x14ac:dyDescent="0.4">
      <c r="A14" s="31"/>
      <c r="B14" s="223" t="s">
        <v>226</v>
      </c>
      <c r="C14" s="164">
        <v>1133</v>
      </c>
      <c r="D14" s="171">
        <v>100</v>
      </c>
      <c r="E14" s="68">
        <v>76643</v>
      </c>
      <c r="F14" s="172">
        <v>100</v>
      </c>
      <c r="G14" s="165">
        <v>1175</v>
      </c>
      <c r="H14" s="174">
        <v>100</v>
      </c>
      <c r="I14" s="222"/>
    </row>
    <row r="15" spans="1:9" x14ac:dyDescent="0.4">
      <c r="A15" s="31"/>
      <c r="B15" s="400"/>
      <c r="C15" s="58"/>
      <c r="D15" s="18"/>
      <c r="E15" s="8"/>
      <c r="F15" s="6"/>
      <c r="G15" s="6"/>
      <c r="H15" s="6"/>
      <c r="I15" s="31"/>
    </row>
    <row r="16" spans="1:9" ht="17.25" customHeight="1" x14ac:dyDescent="0.4">
      <c r="A16" s="31"/>
      <c r="B16" s="19"/>
      <c r="C16" s="58"/>
      <c r="D16" s="18"/>
      <c r="E16" s="8"/>
      <c r="F16" s="6"/>
      <c r="G16" s="6"/>
      <c r="H16" s="6"/>
      <c r="I16" s="31"/>
    </row>
  </sheetData>
  <mergeCells count="3">
    <mergeCell ref="C9:D9"/>
    <mergeCell ref="E9:F9"/>
    <mergeCell ref="G9:H9"/>
  </mergeCells>
  <hyperlinks>
    <hyperlink ref="A1" location="Index!A1" display="Back to Index" xr:uid="{68D28502-8346-4963-AA14-F7D56A5F3C80}"/>
  </hyperlinks>
  <pageMargins left="0.7" right="0.7" top="0.75" bottom="0.75" header="0.3" footer="0.3"/>
  <pageSetup paperSize="9" orientation="portrait" r:id="rId1"/>
  <headerFooter>
    <oddFooter>&amp;C&amp;1#&amp;"Arial Black"&amp;10&amp;K000000OFFICIAL</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9BA42-F8F8-49FA-9DA3-23A84A7CB28A}">
  <sheetPr codeName="Sheet70"/>
  <dimension ref="A1:H92"/>
  <sheetViews>
    <sheetView zoomScaleNormal="100" workbookViewId="0"/>
  </sheetViews>
  <sheetFormatPr defaultColWidth="8.61328125" defaultRowHeight="16.8" x14ac:dyDescent="0.4"/>
  <cols>
    <col min="1" max="1" width="12.61328125" style="3" customWidth="1"/>
    <col min="2" max="2" width="20.07421875" style="3" customWidth="1"/>
    <col min="3" max="3" width="10.921875" style="3" customWidth="1"/>
    <col min="4" max="4" width="11.61328125" style="3" customWidth="1"/>
    <col min="5" max="11" width="10.921875" style="3" customWidth="1"/>
    <col min="12"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611</v>
      </c>
      <c r="C7" s="27"/>
      <c r="D7" s="17"/>
      <c r="E7" s="16"/>
      <c r="F7" s="16"/>
      <c r="G7" s="16"/>
      <c r="H7" s="16"/>
    </row>
    <row r="8" spans="1:8" x14ac:dyDescent="0.4">
      <c r="A8" s="31"/>
      <c r="B8" s="10"/>
      <c r="C8" s="27"/>
      <c r="D8" s="17"/>
      <c r="E8" s="16"/>
      <c r="F8" s="16"/>
      <c r="G8" s="16"/>
      <c r="H8" s="16"/>
    </row>
    <row r="9" spans="1:8" x14ac:dyDescent="0.4">
      <c r="A9" s="31"/>
      <c r="B9" s="10"/>
      <c r="C9" s="484" t="s">
        <v>612</v>
      </c>
      <c r="D9" s="497"/>
      <c r="E9" s="16"/>
      <c r="F9" s="16"/>
      <c r="G9" s="16"/>
      <c r="H9" s="16"/>
    </row>
    <row r="10" spans="1:8" x14ac:dyDescent="0.4">
      <c r="A10" s="31"/>
      <c r="B10" s="23"/>
      <c r="C10" s="55" t="s">
        <v>203</v>
      </c>
      <c r="D10" s="224" t="s">
        <v>217</v>
      </c>
      <c r="E10" s="23"/>
      <c r="F10" s="23"/>
      <c r="G10" s="23"/>
      <c r="H10" s="23"/>
    </row>
    <row r="11" spans="1:8" x14ac:dyDescent="0.4">
      <c r="A11" s="31"/>
      <c r="B11" s="443" t="s">
        <v>613</v>
      </c>
      <c r="C11" s="67" t="s">
        <v>614</v>
      </c>
      <c r="D11" s="271">
        <v>4.9000000000000002E-2</v>
      </c>
      <c r="E11" s="23"/>
      <c r="F11" s="23"/>
      <c r="G11" s="23"/>
      <c r="H11" s="23"/>
    </row>
    <row r="12" spans="1:8" x14ac:dyDescent="0.4">
      <c r="A12" s="31"/>
      <c r="B12" s="219" t="s">
        <v>615</v>
      </c>
      <c r="C12" s="67">
        <v>6</v>
      </c>
      <c r="D12" s="271">
        <v>0.05</v>
      </c>
      <c r="E12" s="23"/>
      <c r="F12" s="23"/>
      <c r="G12" s="23"/>
      <c r="H12" s="23"/>
    </row>
    <row r="13" spans="1:8" x14ac:dyDescent="0.4">
      <c r="A13" s="31"/>
      <c r="B13" s="219" t="s">
        <v>616</v>
      </c>
      <c r="C13" s="67">
        <v>103</v>
      </c>
      <c r="D13" s="271">
        <v>7.6999999999999999E-2</v>
      </c>
      <c r="E13" s="54"/>
      <c r="F13" s="54"/>
      <c r="G13" s="54"/>
      <c r="H13" s="54"/>
    </row>
    <row r="14" spans="1:8" x14ac:dyDescent="0.4">
      <c r="A14" s="31"/>
      <c r="B14" s="219" t="s">
        <v>617</v>
      </c>
      <c r="C14" s="67">
        <v>90</v>
      </c>
      <c r="D14" s="271">
        <v>5.8999999999999997E-2</v>
      </c>
      <c r="E14" s="54"/>
      <c r="F14" s="54"/>
      <c r="G14" s="54"/>
      <c r="H14" s="54"/>
    </row>
    <row r="15" spans="1:8" x14ac:dyDescent="0.4">
      <c r="A15" s="31"/>
      <c r="B15" s="219" t="s">
        <v>618</v>
      </c>
      <c r="C15" s="67">
        <v>13</v>
      </c>
      <c r="D15" s="271">
        <v>4.3999999999999997E-2</v>
      </c>
      <c r="E15" s="8"/>
      <c r="F15" s="8"/>
      <c r="G15" s="8"/>
      <c r="H15" s="8"/>
    </row>
    <row r="16" spans="1:8" x14ac:dyDescent="0.4">
      <c r="A16" s="31"/>
      <c r="B16" s="219" t="s">
        <v>619</v>
      </c>
      <c r="C16" s="67">
        <v>47</v>
      </c>
      <c r="D16" s="271">
        <v>7.0000000000000007E-2</v>
      </c>
      <c r="E16" s="160"/>
      <c r="F16" s="160"/>
      <c r="G16" s="160"/>
      <c r="H16" s="160"/>
    </row>
    <row r="17" spans="1:8" x14ac:dyDescent="0.4">
      <c r="A17" s="31"/>
      <c r="B17" s="220" t="s">
        <v>620</v>
      </c>
      <c r="C17" s="115">
        <v>51</v>
      </c>
      <c r="D17" s="271">
        <v>0.06</v>
      </c>
      <c r="E17" s="160"/>
      <c r="F17" s="160"/>
      <c r="G17" s="160"/>
      <c r="H17" s="160"/>
    </row>
    <row r="18" spans="1:8" x14ac:dyDescent="0.4">
      <c r="A18" s="31"/>
      <c r="B18" s="220" t="s">
        <v>621</v>
      </c>
      <c r="C18" s="115">
        <v>7</v>
      </c>
      <c r="D18" s="271">
        <v>6.0999999999999999E-2</v>
      </c>
      <c r="E18" s="8"/>
      <c r="F18" s="8"/>
      <c r="G18" s="8"/>
      <c r="H18" s="8"/>
    </row>
    <row r="19" spans="1:8" x14ac:dyDescent="0.4">
      <c r="A19" s="41"/>
      <c r="B19" s="220" t="s">
        <v>622</v>
      </c>
      <c r="C19" s="115">
        <v>85</v>
      </c>
      <c r="D19" s="271">
        <v>5.8999999999999997E-2</v>
      </c>
      <c r="E19" s="41"/>
      <c r="F19" s="41"/>
      <c r="G19" s="41"/>
      <c r="H19" s="41"/>
    </row>
    <row r="20" spans="1:8" x14ac:dyDescent="0.4">
      <c r="A20" s="41"/>
      <c r="B20" s="220" t="s">
        <v>623</v>
      </c>
      <c r="C20" s="115">
        <v>196</v>
      </c>
      <c r="D20" s="271">
        <v>7.5999999999999998E-2</v>
      </c>
      <c r="E20" s="41"/>
      <c r="F20" s="41"/>
      <c r="G20" s="41"/>
      <c r="H20" s="41"/>
    </row>
    <row r="21" spans="1:8" x14ac:dyDescent="0.4">
      <c r="A21" s="41"/>
      <c r="B21" s="220" t="s">
        <v>624</v>
      </c>
      <c r="C21" s="115" t="s">
        <v>614</v>
      </c>
      <c r="D21" s="271">
        <v>3.7999999999999999E-2</v>
      </c>
      <c r="E21" s="41"/>
      <c r="F21" s="41"/>
      <c r="G21" s="41"/>
      <c r="H21" s="41"/>
    </row>
    <row r="22" spans="1:8" x14ac:dyDescent="0.4">
      <c r="A22" s="41"/>
      <c r="B22" s="228" t="s">
        <v>625</v>
      </c>
      <c r="C22" s="227">
        <v>33</v>
      </c>
      <c r="D22" s="271">
        <v>8.3000000000000004E-2</v>
      </c>
      <c r="E22" s="41"/>
      <c r="F22" s="41"/>
      <c r="G22" s="41"/>
      <c r="H22" s="41"/>
    </row>
    <row r="23" spans="1:8" x14ac:dyDescent="0.4">
      <c r="A23" s="41"/>
      <c r="B23" s="228" t="s">
        <v>626</v>
      </c>
      <c r="C23" s="227">
        <v>121</v>
      </c>
      <c r="D23" s="271">
        <v>6.9000000000000006E-2</v>
      </c>
      <c r="E23" s="41"/>
      <c r="F23" s="41"/>
      <c r="G23" s="41"/>
      <c r="H23" s="41"/>
    </row>
    <row r="24" spans="1:8" x14ac:dyDescent="0.4">
      <c r="A24" s="41"/>
      <c r="B24" s="228" t="s">
        <v>627</v>
      </c>
      <c r="C24" s="227">
        <v>364</v>
      </c>
      <c r="D24" s="271">
        <v>6.8000000000000005E-2</v>
      </c>
      <c r="E24" s="41"/>
      <c r="F24" s="41"/>
      <c r="G24" s="41"/>
      <c r="H24" s="41"/>
    </row>
    <row r="25" spans="1:8" x14ac:dyDescent="0.4">
      <c r="A25" s="41"/>
      <c r="B25" s="228" t="s">
        <v>628</v>
      </c>
      <c r="C25" s="227">
        <v>8</v>
      </c>
      <c r="D25" s="271">
        <v>7.4999999999999997E-2</v>
      </c>
      <c r="E25" s="41"/>
      <c r="F25" s="41"/>
      <c r="G25" s="41"/>
      <c r="H25" s="41"/>
    </row>
    <row r="26" spans="1:8" x14ac:dyDescent="0.4">
      <c r="A26" s="41"/>
      <c r="B26" s="228" t="s">
        <v>629</v>
      </c>
      <c r="C26" s="227">
        <v>10</v>
      </c>
      <c r="D26" s="271">
        <v>4.8000000000000001E-2</v>
      </c>
      <c r="E26" s="41"/>
      <c r="F26" s="41"/>
      <c r="G26" s="41"/>
      <c r="H26" s="41"/>
    </row>
    <row r="27" spans="1:8" x14ac:dyDescent="0.4">
      <c r="A27" s="41"/>
      <c r="B27" s="228" t="s">
        <v>630</v>
      </c>
      <c r="C27" s="227" t="s">
        <v>614</v>
      </c>
      <c r="D27" s="271">
        <v>2.1000000000000001E-2</v>
      </c>
      <c r="E27" s="41"/>
      <c r="F27" s="41"/>
      <c r="G27" s="41"/>
      <c r="H27" s="41"/>
    </row>
    <row r="28" spans="1:8" x14ac:dyDescent="0.4">
      <c r="A28" s="41"/>
      <c r="B28" s="228" t="s">
        <v>631</v>
      </c>
      <c r="C28" s="227">
        <v>130</v>
      </c>
      <c r="D28" s="271">
        <v>6.7000000000000004E-2</v>
      </c>
      <c r="E28" s="41"/>
      <c r="F28" s="41"/>
      <c r="G28" s="41"/>
      <c r="H28" s="41"/>
    </row>
    <row r="29" spans="1:8" x14ac:dyDescent="0.4">
      <c r="A29" s="41"/>
      <c r="B29" s="228" t="s">
        <v>632</v>
      </c>
      <c r="C29" s="227">
        <v>27</v>
      </c>
      <c r="D29" s="271">
        <v>6.3E-2</v>
      </c>
      <c r="E29" s="41"/>
      <c r="F29" s="41"/>
      <c r="G29" s="41"/>
      <c r="H29" s="41"/>
    </row>
    <row r="30" spans="1:8" x14ac:dyDescent="0.4">
      <c r="A30" s="41"/>
      <c r="B30" s="228" t="s">
        <v>633</v>
      </c>
      <c r="C30" s="227">
        <v>124</v>
      </c>
      <c r="D30" s="271">
        <v>6.9000000000000006E-2</v>
      </c>
      <c r="E30" s="41"/>
      <c r="F30" s="41"/>
      <c r="G30" s="41"/>
      <c r="H30" s="41"/>
    </row>
    <row r="31" spans="1:8" x14ac:dyDescent="0.4">
      <c r="A31" s="41"/>
      <c r="B31" s="228" t="s">
        <v>634</v>
      </c>
      <c r="C31" s="227">
        <v>5</v>
      </c>
      <c r="D31" s="271">
        <v>0.05</v>
      </c>
      <c r="E31" s="41"/>
      <c r="F31" s="41"/>
      <c r="G31" s="41"/>
      <c r="H31" s="41"/>
    </row>
    <row r="32" spans="1:8" x14ac:dyDescent="0.4">
      <c r="A32" s="41"/>
      <c r="B32" s="38" t="s">
        <v>635</v>
      </c>
      <c r="C32" s="227">
        <v>100</v>
      </c>
      <c r="D32" s="271">
        <v>0.06</v>
      </c>
      <c r="E32" s="41"/>
      <c r="F32" s="41"/>
      <c r="G32" s="41"/>
      <c r="H32" s="41"/>
    </row>
    <row r="33" spans="1:8" x14ac:dyDescent="0.4">
      <c r="A33" s="41"/>
      <c r="B33" s="38" t="s">
        <v>636</v>
      </c>
      <c r="C33" s="227">
        <v>14</v>
      </c>
      <c r="D33" s="271">
        <v>7.4999999999999997E-2</v>
      </c>
      <c r="E33" s="41"/>
      <c r="F33" s="41"/>
      <c r="G33" s="41"/>
      <c r="H33" s="41"/>
    </row>
    <row r="34" spans="1:8" x14ac:dyDescent="0.4">
      <c r="A34" s="41"/>
      <c r="B34" s="38" t="s">
        <v>637</v>
      </c>
      <c r="C34" s="227">
        <v>12</v>
      </c>
      <c r="D34" s="271">
        <v>4.5999999999999999E-2</v>
      </c>
      <c r="E34" s="41"/>
      <c r="F34" s="41"/>
      <c r="G34" s="41"/>
      <c r="H34" s="41"/>
    </row>
    <row r="35" spans="1:8" x14ac:dyDescent="0.4">
      <c r="A35" s="41"/>
      <c r="B35" s="38" t="s">
        <v>638</v>
      </c>
      <c r="C35" s="227">
        <v>94</v>
      </c>
      <c r="D35" s="271">
        <v>6.7000000000000004E-2</v>
      </c>
      <c r="E35" s="41"/>
      <c r="F35" s="41"/>
      <c r="G35" s="41"/>
      <c r="H35" s="41"/>
    </row>
    <row r="36" spans="1:8" x14ac:dyDescent="0.4">
      <c r="A36" s="41"/>
      <c r="B36" s="38" t="s">
        <v>639</v>
      </c>
      <c r="C36" s="227">
        <v>192</v>
      </c>
      <c r="D36" s="271">
        <v>8.2000000000000003E-2</v>
      </c>
      <c r="E36" s="41"/>
      <c r="F36" s="41"/>
      <c r="G36" s="41"/>
      <c r="H36" s="41"/>
    </row>
    <row r="37" spans="1:8" x14ac:dyDescent="0.4">
      <c r="A37" s="41"/>
      <c r="B37" s="38" t="s">
        <v>640</v>
      </c>
      <c r="C37" s="227">
        <v>188</v>
      </c>
      <c r="D37" s="271">
        <v>6.4000000000000001E-2</v>
      </c>
      <c r="E37" s="41"/>
      <c r="F37" s="41"/>
      <c r="G37" s="41"/>
      <c r="H37" s="41"/>
    </row>
    <row r="38" spans="1:8" x14ac:dyDescent="0.4">
      <c r="A38" s="41"/>
      <c r="B38" s="38" t="s">
        <v>641</v>
      </c>
      <c r="C38" s="227">
        <v>82</v>
      </c>
      <c r="D38" s="271">
        <v>9.8000000000000004E-2</v>
      </c>
      <c r="E38" s="41"/>
      <c r="F38" s="41"/>
      <c r="G38" s="41"/>
      <c r="H38" s="41"/>
    </row>
    <row r="39" spans="1:8" x14ac:dyDescent="0.4">
      <c r="A39" s="41"/>
      <c r="B39" s="38" t="s">
        <v>642</v>
      </c>
      <c r="C39" s="227" t="s">
        <v>614</v>
      </c>
      <c r="D39" s="271">
        <v>3.5000000000000003E-2</v>
      </c>
      <c r="E39" s="41"/>
      <c r="F39" s="41"/>
      <c r="G39" s="41"/>
      <c r="H39" s="41"/>
    </row>
    <row r="40" spans="1:8" x14ac:dyDescent="0.4">
      <c r="A40" s="41"/>
      <c r="B40" s="38" t="s">
        <v>643</v>
      </c>
      <c r="C40" s="227" t="s">
        <v>614</v>
      </c>
      <c r="D40" s="271">
        <v>7.0000000000000007E-2</v>
      </c>
      <c r="E40" s="41"/>
      <c r="F40" s="41"/>
      <c r="G40" s="41"/>
      <c r="H40" s="41"/>
    </row>
    <row r="41" spans="1:8" x14ac:dyDescent="0.4">
      <c r="A41" s="41"/>
      <c r="B41" s="38" t="s">
        <v>644</v>
      </c>
      <c r="C41" s="227">
        <v>82</v>
      </c>
      <c r="D41" s="271">
        <v>6.4000000000000001E-2</v>
      </c>
      <c r="E41" s="41"/>
      <c r="F41" s="41"/>
      <c r="G41" s="41"/>
      <c r="H41" s="41"/>
    </row>
    <row r="42" spans="1:8" x14ac:dyDescent="0.4">
      <c r="A42" s="41"/>
      <c r="B42" s="38" t="s">
        <v>645</v>
      </c>
      <c r="C42" s="227">
        <v>17</v>
      </c>
      <c r="D42" s="271">
        <v>7.0999999999999994E-2</v>
      </c>
      <c r="E42" s="41"/>
      <c r="F42" s="41"/>
      <c r="G42" s="41"/>
      <c r="H42" s="41"/>
    </row>
    <row r="43" spans="1:8" x14ac:dyDescent="0.4">
      <c r="A43" s="41"/>
      <c r="B43" s="38" t="s">
        <v>646</v>
      </c>
      <c r="C43" s="227">
        <v>268</v>
      </c>
      <c r="D43" s="271">
        <v>7.4999999999999997E-2</v>
      </c>
      <c r="E43" s="41"/>
      <c r="F43" s="41"/>
      <c r="G43" s="41"/>
      <c r="H43" s="41"/>
    </row>
    <row r="44" spans="1:8" x14ac:dyDescent="0.4">
      <c r="A44" s="41"/>
      <c r="B44" s="38" t="s">
        <v>647</v>
      </c>
      <c r="C44" s="227">
        <v>9</v>
      </c>
      <c r="D44" s="271">
        <v>5.3999999999999999E-2</v>
      </c>
      <c r="E44" s="41"/>
      <c r="F44" s="41"/>
      <c r="G44" s="41"/>
      <c r="H44" s="41"/>
    </row>
    <row r="45" spans="1:8" x14ac:dyDescent="0.4">
      <c r="A45" s="41"/>
      <c r="B45" s="38" t="s">
        <v>648</v>
      </c>
      <c r="C45" s="227">
        <v>116</v>
      </c>
      <c r="D45" s="271">
        <v>6.0999999999999999E-2</v>
      </c>
      <c r="E45" s="41"/>
      <c r="F45" s="41"/>
      <c r="G45" s="41"/>
      <c r="H45" s="41"/>
    </row>
    <row r="46" spans="1:8" x14ac:dyDescent="0.4">
      <c r="A46" s="41"/>
      <c r="B46" s="38" t="s">
        <v>649</v>
      </c>
      <c r="C46" s="227">
        <v>121</v>
      </c>
      <c r="D46" s="271">
        <v>7.0999999999999994E-2</v>
      </c>
      <c r="E46" s="41"/>
      <c r="F46" s="41"/>
      <c r="G46" s="41"/>
      <c r="H46" s="41"/>
    </row>
    <row r="47" spans="1:8" x14ac:dyDescent="0.4">
      <c r="A47" s="41"/>
      <c r="B47" s="38" t="s">
        <v>650</v>
      </c>
      <c r="C47" s="227">
        <v>58</v>
      </c>
      <c r="D47" s="271">
        <v>7.0000000000000007E-2</v>
      </c>
      <c r="E47" s="41"/>
      <c r="F47" s="41"/>
      <c r="G47" s="41"/>
      <c r="H47" s="41"/>
    </row>
    <row r="48" spans="1:8" x14ac:dyDescent="0.4">
      <c r="A48" s="41"/>
      <c r="B48" s="38" t="s">
        <v>651</v>
      </c>
      <c r="C48" s="227">
        <v>6</v>
      </c>
      <c r="D48" s="271">
        <v>0.1</v>
      </c>
      <c r="E48" s="41"/>
      <c r="F48" s="41"/>
      <c r="G48" s="41"/>
      <c r="H48" s="41"/>
    </row>
    <row r="49" spans="1:8" x14ac:dyDescent="0.4">
      <c r="A49" s="41"/>
      <c r="B49" s="38" t="s">
        <v>652</v>
      </c>
      <c r="C49" s="227">
        <v>26</v>
      </c>
      <c r="D49" s="271">
        <v>5.2999999999999999E-2</v>
      </c>
      <c r="E49" s="41"/>
      <c r="F49" s="41"/>
      <c r="G49" s="41"/>
      <c r="H49" s="41"/>
    </row>
    <row r="50" spans="1:8" x14ac:dyDescent="0.4">
      <c r="A50" s="41"/>
      <c r="B50" s="38" t="s">
        <v>653</v>
      </c>
      <c r="C50" s="227">
        <v>63</v>
      </c>
      <c r="D50" s="271">
        <v>5.8999999999999997E-2</v>
      </c>
      <c r="E50" s="41"/>
      <c r="F50" s="41"/>
      <c r="G50" s="41"/>
      <c r="H50" s="41"/>
    </row>
    <row r="51" spans="1:8" x14ac:dyDescent="0.4">
      <c r="A51" s="41"/>
      <c r="B51" s="38" t="s">
        <v>654</v>
      </c>
      <c r="C51" s="227" t="s">
        <v>614</v>
      </c>
      <c r="D51" s="271">
        <v>6.5000000000000002E-2</v>
      </c>
      <c r="E51" s="41"/>
      <c r="F51" s="41"/>
      <c r="G51" s="41"/>
      <c r="H51" s="41"/>
    </row>
    <row r="52" spans="1:8" x14ac:dyDescent="0.4">
      <c r="A52" s="41"/>
      <c r="B52" s="38" t="s">
        <v>655</v>
      </c>
      <c r="C52" s="227">
        <v>88</v>
      </c>
      <c r="D52" s="271">
        <v>6.5000000000000002E-2</v>
      </c>
      <c r="E52" s="41"/>
      <c r="F52" s="41"/>
      <c r="G52" s="41"/>
      <c r="H52" s="41"/>
    </row>
    <row r="53" spans="1:8" x14ac:dyDescent="0.4">
      <c r="A53" s="41"/>
      <c r="B53" s="38" t="s">
        <v>656</v>
      </c>
      <c r="C53" s="227">
        <v>93</v>
      </c>
      <c r="D53" s="271">
        <v>6.6000000000000003E-2</v>
      </c>
      <c r="E53" s="41"/>
      <c r="F53" s="41"/>
      <c r="G53" s="41"/>
      <c r="H53" s="41"/>
    </row>
    <row r="54" spans="1:8" x14ac:dyDescent="0.4">
      <c r="A54" s="41"/>
      <c r="B54" s="38" t="s">
        <v>657</v>
      </c>
      <c r="C54" s="227">
        <v>113</v>
      </c>
      <c r="D54" s="271">
        <v>8.5000000000000006E-2</v>
      </c>
      <c r="E54" s="41"/>
      <c r="F54" s="41"/>
      <c r="G54" s="41"/>
      <c r="H54" s="41"/>
    </row>
    <row r="55" spans="1:8" x14ac:dyDescent="0.4">
      <c r="A55" s="41"/>
      <c r="B55" s="38" t="s">
        <v>658</v>
      </c>
      <c r="C55" s="227">
        <v>211</v>
      </c>
      <c r="D55" s="271">
        <v>8.2000000000000003E-2</v>
      </c>
      <c r="E55" s="41"/>
      <c r="F55" s="41"/>
      <c r="G55" s="41"/>
      <c r="H55" s="41"/>
    </row>
    <row r="56" spans="1:8" x14ac:dyDescent="0.4">
      <c r="A56" s="41"/>
      <c r="B56" s="38" t="s">
        <v>659</v>
      </c>
      <c r="C56" s="227">
        <v>52</v>
      </c>
      <c r="D56" s="271">
        <v>7.3999999999999996E-2</v>
      </c>
      <c r="E56" s="41"/>
      <c r="F56" s="41"/>
      <c r="G56" s="41"/>
      <c r="H56" s="41"/>
    </row>
    <row r="57" spans="1:8" x14ac:dyDescent="0.4">
      <c r="A57" s="41"/>
      <c r="B57" s="38" t="s">
        <v>660</v>
      </c>
      <c r="C57" s="227">
        <v>45</v>
      </c>
      <c r="D57" s="271">
        <v>7.6999999999999999E-2</v>
      </c>
      <c r="E57" s="41"/>
      <c r="F57" s="41"/>
      <c r="G57" s="41"/>
      <c r="H57" s="41"/>
    </row>
    <row r="58" spans="1:8" x14ac:dyDescent="0.4">
      <c r="A58" s="41"/>
      <c r="B58" s="38" t="s">
        <v>661</v>
      </c>
      <c r="C58" s="227">
        <v>12</v>
      </c>
      <c r="D58" s="271">
        <v>4.1000000000000002E-2</v>
      </c>
      <c r="E58" s="41"/>
      <c r="F58" s="41"/>
      <c r="G58" s="41"/>
      <c r="H58" s="41"/>
    </row>
    <row r="59" spans="1:8" x14ac:dyDescent="0.4">
      <c r="A59" s="41"/>
      <c r="B59" s="38" t="s">
        <v>662</v>
      </c>
      <c r="C59" s="227">
        <v>145</v>
      </c>
      <c r="D59" s="271">
        <v>8.5999999999999993E-2</v>
      </c>
      <c r="E59" s="41"/>
      <c r="F59" s="41"/>
      <c r="G59" s="41"/>
      <c r="H59" s="41"/>
    </row>
    <row r="60" spans="1:8" x14ac:dyDescent="0.4">
      <c r="A60" s="41"/>
      <c r="B60" s="38" t="s">
        <v>663</v>
      </c>
      <c r="C60" s="227">
        <v>103</v>
      </c>
      <c r="D60" s="271">
        <v>7.0000000000000007E-2</v>
      </c>
      <c r="E60" s="41"/>
      <c r="F60" s="41"/>
      <c r="G60" s="41"/>
      <c r="H60" s="41"/>
    </row>
    <row r="61" spans="1:8" x14ac:dyDescent="0.4">
      <c r="A61" s="41"/>
      <c r="B61" s="38" t="s">
        <v>664</v>
      </c>
      <c r="C61" s="227">
        <v>28</v>
      </c>
      <c r="D61" s="271">
        <v>7.2999999999999995E-2</v>
      </c>
      <c r="E61" s="41"/>
      <c r="F61" s="41"/>
      <c r="G61" s="41"/>
      <c r="H61" s="41"/>
    </row>
    <row r="62" spans="1:8" x14ac:dyDescent="0.4">
      <c r="A62" s="41"/>
      <c r="B62" s="38" t="s">
        <v>665</v>
      </c>
      <c r="C62" s="227">
        <v>156</v>
      </c>
      <c r="D62" s="271">
        <v>5.8999999999999997E-2</v>
      </c>
      <c r="E62" s="41"/>
      <c r="F62" s="41"/>
      <c r="G62" s="41"/>
      <c r="H62" s="41"/>
    </row>
    <row r="63" spans="1:8" x14ac:dyDescent="0.4">
      <c r="A63" s="41"/>
      <c r="B63" s="38" t="s">
        <v>666</v>
      </c>
      <c r="C63" s="227">
        <v>93</v>
      </c>
      <c r="D63" s="271">
        <v>6.5000000000000002E-2</v>
      </c>
      <c r="E63" s="41"/>
      <c r="F63" s="41"/>
      <c r="G63" s="41"/>
      <c r="H63" s="41"/>
    </row>
    <row r="64" spans="1:8" x14ac:dyDescent="0.4">
      <c r="A64" s="41"/>
      <c r="B64" s="38" t="s">
        <v>667</v>
      </c>
      <c r="C64" s="227">
        <v>10</v>
      </c>
      <c r="D64" s="271">
        <v>6.5000000000000002E-2</v>
      </c>
      <c r="E64" s="41"/>
      <c r="F64" s="41"/>
      <c r="G64" s="41"/>
      <c r="H64" s="41"/>
    </row>
    <row r="65" spans="1:8" x14ac:dyDescent="0.4">
      <c r="A65" s="41"/>
      <c r="B65" s="38" t="s">
        <v>668</v>
      </c>
      <c r="C65" s="227">
        <v>9</v>
      </c>
      <c r="D65" s="271">
        <v>5.6000000000000001E-2</v>
      </c>
      <c r="E65" s="41"/>
      <c r="F65" s="41"/>
      <c r="G65" s="41"/>
      <c r="H65" s="41"/>
    </row>
    <row r="66" spans="1:8" x14ac:dyDescent="0.4">
      <c r="A66" s="41"/>
      <c r="B66" s="38" t="s">
        <v>669</v>
      </c>
      <c r="C66" s="227" t="s">
        <v>614</v>
      </c>
      <c r="D66" s="271">
        <v>3.4000000000000002E-2</v>
      </c>
      <c r="E66" s="41"/>
      <c r="F66" s="41"/>
      <c r="G66" s="41"/>
      <c r="H66" s="41"/>
    </row>
    <row r="67" spans="1:8" x14ac:dyDescent="0.4">
      <c r="A67" s="41"/>
      <c r="B67" s="38" t="s">
        <v>670</v>
      </c>
      <c r="C67" s="227">
        <v>24</v>
      </c>
      <c r="D67" s="271">
        <v>4.5999999999999999E-2</v>
      </c>
      <c r="E67" s="41"/>
      <c r="F67" s="41"/>
      <c r="G67" s="41"/>
      <c r="H67" s="41"/>
    </row>
    <row r="68" spans="1:8" x14ac:dyDescent="0.4">
      <c r="A68" s="41"/>
      <c r="B68" s="38" t="s">
        <v>671</v>
      </c>
      <c r="C68" s="227" t="s">
        <v>614</v>
      </c>
      <c r="D68" s="271">
        <v>4.1000000000000002E-2</v>
      </c>
      <c r="E68" s="41"/>
      <c r="F68" s="41"/>
      <c r="G68" s="41"/>
      <c r="H68" s="41"/>
    </row>
    <row r="69" spans="1:8" x14ac:dyDescent="0.4">
      <c r="A69" s="41"/>
      <c r="B69" s="38" t="s">
        <v>672</v>
      </c>
      <c r="C69" s="227">
        <v>87</v>
      </c>
      <c r="D69" s="271">
        <v>6.9000000000000006E-2</v>
      </c>
      <c r="E69" s="41"/>
      <c r="F69" s="41"/>
      <c r="G69" s="41"/>
      <c r="H69" s="41"/>
    </row>
    <row r="70" spans="1:8" x14ac:dyDescent="0.4">
      <c r="A70" s="41"/>
      <c r="B70" s="38" t="s">
        <v>673</v>
      </c>
      <c r="C70" s="227" t="s">
        <v>614</v>
      </c>
      <c r="D70" s="271">
        <v>5.1999999999999998E-2</v>
      </c>
      <c r="E70" s="41"/>
      <c r="F70" s="41"/>
      <c r="G70" s="41"/>
      <c r="H70" s="41"/>
    </row>
    <row r="71" spans="1:8" x14ac:dyDescent="0.4">
      <c r="A71" s="41"/>
      <c r="B71" s="38" t="s">
        <v>674</v>
      </c>
      <c r="C71" s="227" t="s">
        <v>614</v>
      </c>
      <c r="D71" s="271">
        <v>8.3000000000000004E-2</v>
      </c>
      <c r="E71" s="41"/>
      <c r="F71" s="41"/>
      <c r="G71" s="41"/>
      <c r="H71" s="41"/>
    </row>
    <row r="72" spans="1:8" x14ac:dyDescent="0.4">
      <c r="A72" s="41"/>
      <c r="B72" s="38" t="s">
        <v>675</v>
      </c>
      <c r="C72" s="227">
        <v>15</v>
      </c>
      <c r="D72" s="271">
        <v>0.06</v>
      </c>
      <c r="E72" s="41"/>
      <c r="F72" s="41"/>
      <c r="G72" s="41"/>
      <c r="H72" s="41"/>
    </row>
    <row r="73" spans="1:8" x14ac:dyDescent="0.4">
      <c r="A73" s="41"/>
      <c r="B73" s="38" t="s">
        <v>676</v>
      </c>
      <c r="C73" s="227">
        <v>8</v>
      </c>
      <c r="D73" s="271">
        <v>5.1999999999999998E-2</v>
      </c>
      <c r="E73" s="41"/>
      <c r="F73" s="41"/>
      <c r="G73" s="41"/>
      <c r="H73" s="41"/>
    </row>
    <row r="74" spans="1:8" x14ac:dyDescent="0.4">
      <c r="A74" s="41"/>
      <c r="B74" s="38" t="s">
        <v>677</v>
      </c>
      <c r="C74" s="227">
        <v>46</v>
      </c>
      <c r="D74" s="271">
        <v>4.5999999999999999E-2</v>
      </c>
      <c r="E74" s="41"/>
      <c r="F74" s="41"/>
      <c r="G74" s="41"/>
      <c r="H74" s="41"/>
    </row>
    <row r="75" spans="1:8" x14ac:dyDescent="0.4">
      <c r="A75" s="41"/>
      <c r="B75" s="38" t="s">
        <v>678</v>
      </c>
      <c r="C75" s="227" t="s">
        <v>614</v>
      </c>
      <c r="D75" s="271">
        <v>3.5000000000000003E-2</v>
      </c>
      <c r="E75" s="41"/>
      <c r="F75" s="41"/>
      <c r="G75" s="41"/>
      <c r="H75" s="41"/>
    </row>
    <row r="76" spans="1:8" x14ac:dyDescent="0.4">
      <c r="A76" s="41"/>
      <c r="B76" s="38" t="s">
        <v>679</v>
      </c>
      <c r="C76" s="227">
        <v>16</v>
      </c>
      <c r="D76" s="271">
        <v>4.1000000000000002E-2</v>
      </c>
      <c r="E76" s="41"/>
      <c r="F76" s="41"/>
      <c r="G76" s="41"/>
      <c r="H76" s="41"/>
    </row>
    <row r="77" spans="1:8" x14ac:dyDescent="0.4">
      <c r="A77" s="41"/>
      <c r="B77" s="38" t="s">
        <v>680</v>
      </c>
      <c r="C77" s="227">
        <v>24</v>
      </c>
      <c r="D77" s="271">
        <v>8.5999999999999993E-2</v>
      </c>
      <c r="E77" s="41"/>
      <c r="F77" s="41"/>
      <c r="G77" s="41"/>
      <c r="H77" s="41"/>
    </row>
    <row r="78" spans="1:8" x14ac:dyDescent="0.4">
      <c r="A78" s="41"/>
      <c r="B78" s="38" t="s">
        <v>681</v>
      </c>
      <c r="C78" s="227" t="s">
        <v>614</v>
      </c>
      <c r="D78" s="271">
        <v>4.4999999999999998E-2</v>
      </c>
      <c r="E78" s="41"/>
      <c r="F78" s="41"/>
      <c r="G78" s="41"/>
      <c r="H78" s="41"/>
    </row>
    <row r="79" spans="1:8" x14ac:dyDescent="0.4">
      <c r="A79" s="41"/>
      <c r="B79" s="38" t="s">
        <v>682</v>
      </c>
      <c r="C79" s="227" t="s">
        <v>614</v>
      </c>
      <c r="D79" s="271">
        <v>0.16700000000000001</v>
      </c>
      <c r="E79" s="41"/>
      <c r="F79" s="41"/>
      <c r="G79" s="41"/>
      <c r="H79" s="41"/>
    </row>
    <row r="80" spans="1:8" x14ac:dyDescent="0.4">
      <c r="A80" s="41"/>
      <c r="B80" s="38" t="s">
        <v>683</v>
      </c>
      <c r="C80" s="227">
        <v>19</v>
      </c>
      <c r="D80" s="271">
        <v>6.6000000000000003E-2</v>
      </c>
      <c r="E80" s="41"/>
      <c r="F80" s="41"/>
      <c r="G80" s="41"/>
      <c r="H80" s="41"/>
    </row>
    <row r="81" spans="1:8" x14ac:dyDescent="0.4">
      <c r="A81" s="41"/>
      <c r="B81" s="38" t="s">
        <v>684</v>
      </c>
      <c r="C81" s="227">
        <v>19</v>
      </c>
      <c r="D81" s="271">
        <v>5.6000000000000001E-2</v>
      </c>
      <c r="E81" s="41"/>
      <c r="F81" s="41"/>
      <c r="G81" s="41"/>
      <c r="H81" s="41"/>
    </row>
    <row r="82" spans="1:8" x14ac:dyDescent="0.4">
      <c r="A82" s="41"/>
      <c r="B82" s="38" t="s">
        <v>685</v>
      </c>
      <c r="C82" s="227">
        <v>24</v>
      </c>
      <c r="D82" s="271">
        <v>5.3999999999999999E-2</v>
      </c>
      <c r="E82" s="41"/>
      <c r="F82" s="41"/>
      <c r="G82" s="41"/>
      <c r="H82" s="41"/>
    </row>
    <row r="83" spans="1:8" x14ac:dyDescent="0.4">
      <c r="A83" s="41"/>
      <c r="B83" s="38" t="s">
        <v>686</v>
      </c>
      <c r="C83" s="227" t="s">
        <v>614</v>
      </c>
      <c r="D83" s="271">
        <v>7.6999999999999999E-2</v>
      </c>
      <c r="E83" s="41"/>
      <c r="F83" s="41"/>
      <c r="G83" s="41"/>
      <c r="H83" s="41"/>
    </row>
    <row r="84" spans="1:8" x14ac:dyDescent="0.4">
      <c r="A84" s="41"/>
      <c r="B84" s="38" t="s">
        <v>687</v>
      </c>
      <c r="C84" s="227">
        <v>106</v>
      </c>
      <c r="D84" s="271">
        <v>6.7000000000000004E-2</v>
      </c>
      <c r="E84" s="41"/>
      <c r="F84" s="41"/>
      <c r="G84" s="41"/>
      <c r="H84" s="41"/>
    </row>
    <row r="85" spans="1:8" x14ac:dyDescent="0.4">
      <c r="A85" s="41"/>
      <c r="B85" s="38" t="s">
        <v>688</v>
      </c>
      <c r="C85" s="227">
        <v>247</v>
      </c>
      <c r="D85" s="271">
        <v>7.3999999999999996E-2</v>
      </c>
      <c r="E85" s="41"/>
      <c r="F85" s="41"/>
      <c r="G85" s="41"/>
      <c r="H85" s="41"/>
    </row>
    <row r="86" spans="1:8" x14ac:dyDescent="0.4">
      <c r="A86" s="41"/>
      <c r="B86" s="38" t="s">
        <v>689</v>
      </c>
      <c r="C86" s="227">
        <v>44</v>
      </c>
      <c r="D86" s="271">
        <v>7.4999999999999997E-2</v>
      </c>
      <c r="E86" s="41"/>
      <c r="F86" s="41"/>
      <c r="G86" s="41"/>
      <c r="H86" s="41"/>
    </row>
    <row r="87" spans="1:8" x14ac:dyDescent="0.4">
      <c r="A87" s="41"/>
      <c r="B87" s="38" t="s">
        <v>690</v>
      </c>
      <c r="C87" s="227">
        <v>427</v>
      </c>
      <c r="D87" s="271">
        <v>8.5999999999999993E-2</v>
      </c>
      <c r="E87" s="41"/>
      <c r="F87" s="41"/>
      <c r="G87" s="41"/>
      <c r="H87" s="41"/>
    </row>
    <row r="88" spans="1:8" x14ac:dyDescent="0.4">
      <c r="A88" s="41"/>
      <c r="B88" s="38" t="s">
        <v>691</v>
      </c>
      <c r="C88" s="227">
        <v>62</v>
      </c>
      <c r="D88" s="271">
        <v>5.8000000000000003E-2</v>
      </c>
      <c r="E88" s="41"/>
      <c r="F88" s="41"/>
      <c r="G88" s="41"/>
      <c r="H88" s="41"/>
    </row>
    <row r="89" spans="1:8" x14ac:dyDescent="0.4">
      <c r="A89" s="41"/>
      <c r="B89" s="38" t="s">
        <v>692</v>
      </c>
      <c r="C89" s="227">
        <v>109</v>
      </c>
      <c r="D89" s="269">
        <v>5.8000000000000003E-2</v>
      </c>
      <c r="E89" s="41"/>
      <c r="F89" s="41"/>
      <c r="G89" s="41"/>
      <c r="H89" s="41"/>
    </row>
    <row r="90" spans="1:8" x14ac:dyDescent="0.4">
      <c r="A90" s="41"/>
      <c r="B90" s="38" t="s">
        <v>693</v>
      </c>
      <c r="C90" s="227" t="s">
        <v>614</v>
      </c>
      <c r="D90" s="271">
        <v>3.5999999999999997E-2</v>
      </c>
      <c r="E90" s="41"/>
      <c r="F90" s="41"/>
      <c r="G90" s="41"/>
      <c r="H90" s="41"/>
    </row>
    <row r="91" spans="1:8" x14ac:dyDescent="0.4">
      <c r="A91" s="41"/>
      <c r="B91" s="334" t="s">
        <v>226</v>
      </c>
      <c r="C91" s="335">
        <v>5345</v>
      </c>
      <c r="D91" s="337">
        <v>6.9000000000000006E-2</v>
      </c>
      <c r="E91" s="41"/>
      <c r="F91" s="41"/>
      <c r="G91" s="41"/>
      <c r="H91" s="41"/>
    </row>
    <row r="92" spans="1:8" x14ac:dyDescent="0.4">
      <c r="A92" s="41"/>
      <c r="B92" s="41"/>
      <c r="C92" s="41"/>
      <c r="D92" s="41"/>
      <c r="E92" s="41"/>
      <c r="F92" s="41"/>
      <c r="G92" s="41"/>
      <c r="H92" s="41"/>
    </row>
  </sheetData>
  <mergeCells count="1">
    <mergeCell ref="C9:D9"/>
  </mergeCells>
  <hyperlinks>
    <hyperlink ref="A1" location="Index!A1" display="Back to Index" xr:uid="{66BD377F-8A10-4E10-B280-9CCE6884DAC6}"/>
  </hyperlinks>
  <pageMargins left="0.7" right="0.7" top="0.75" bottom="0.75" header="0.3" footer="0.3"/>
  <pageSetup paperSize="9" orientation="portrait" r:id="rId1"/>
  <headerFooter>
    <oddFooter>&amp;C&amp;1#&amp;"Arial Black"&amp;10&amp;K000000OFFICIAL</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5661-30B8-488F-9228-7FF458B3DD36}">
  <sheetPr codeName="Sheet71"/>
  <dimension ref="A1:H92"/>
  <sheetViews>
    <sheetView zoomScaleNormal="100" workbookViewId="0"/>
  </sheetViews>
  <sheetFormatPr defaultColWidth="8.61328125" defaultRowHeight="16.8" x14ac:dyDescent="0.4"/>
  <cols>
    <col min="1" max="1" width="12.61328125" style="3" customWidth="1"/>
    <col min="2" max="2" width="20.07421875" style="3" customWidth="1"/>
    <col min="3" max="3" width="10.921875" style="3" customWidth="1"/>
    <col min="4" max="4" width="11.61328125" style="3" customWidth="1"/>
    <col min="5" max="7" width="10.921875" style="3" customWidth="1"/>
    <col min="8" max="8" width="16" style="3" customWidth="1"/>
    <col min="9" max="11" width="10.921875" style="3" customWidth="1"/>
    <col min="12" max="16384" width="8.61328125" style="3"/>
  </cols>
  <sheetData>
    <row r="1" spans="1:8" x14ac:dyDescent="0.4">
      <c r="A1" s="4" t="s">
        <v>154</v>
      </c>
      <c r="B1" s="28"/>
      <c r="C1" s="28"/>
      <c r="D1" s="28"/>
      <c r="E1" s="2"/>
      <c r="F1" s="2"/>
      <c r="G1" s="2"/>
      <c r="H1" s="2"/>
    </row>
    <row r="2" spans="1:8" x14ac:dyDescent="0.4">
      <c r="A2" s="1"/>
      <c r="B2" s="28"/>
      <c r="C2" s="28"/>
      <c r="D2" s="28"/>
      <c r="E2" s="2"/>
      <c r="F2" s="2"/>
      <c r="G2" s="2"/>
      <c r="H2" s="2"/>
    </row>
    <row r="3" spans="1:8" x14ac:dyDescent="0.4">
      <c r="A3" s="1"/>
      <c r="B3" s="28"/>
      <c r="C3" s="28"/>
      <c r="D3" s="28"/>
      <c r="E3" s="2"/>
      <c r="F3" s="2"/>
      <c r="G3" s="2"/>
      <c r="H3" s="2"/>
    </row>
    <row r="4" spans="1:8" x14ac:dyDescent="0.4">
      <c r="A4" s="1"/>
      <c r="B4" s="29"/>
      <c r="C4" s="29"/>
      <c r="D4" s="29"/>
      <c r="E4" s="2"/>
      <c r="F4" s="2"/>
      <c r="G4" s="2"/>
      <c r="H4" s="2"/>
    </row>
    <row r="5" spans="1:8" x14ac:dyDescent="0.4">
      <c r="A5" s="32"/>
      <c r="B5" s="33"/>
      <c r="C5" s="33"/>
      <c r="D5" s="33"/>
      <c r="E5" s="34"/>
      <c r="F5" s="34"/>
      <c r="G5" s="34"/>
      <c r="H5" s="34"/>
    </row>
    <row r="6" spans="1:8" x14ac:dyDescent="0.4">
      <c r="A6" s="31"/>
      <c r="B6" s="31"/>
      <c r="C6" s="31"/>
      <c r="D6" s="31"/>
      <c r="E6" s="31"/>
      <c r="F6" s="31"/>
      <c r="G6" s="31"/>
      <c r="H6" s="31"/>
    </row>
    <row r="7" spans="1:8" x14ac:dyDescent="0.4">
      <c r="A7" s="31"/>
      <c r="B7" s="10" t="s">
        <v>694</v>
      </c>
      <c r="C7" s="27"/>
      <c r="D7" s="17"/>
      <c r="E7" s="16"/>
      <c r="F7" s="16"/>
      <c r="G7" s="16"/>
      <c r="H7" s="16"/>
    </row>
    <row r="8" spans="1:8" x14ac:dyDescent="0.4">
      <c r="A8" s="31"/>
      <c r="B8" s="10"/>
      <c r="C8" s="27"/>
      <c r="D8" s="17"/>
      <c r="E8" s="16"/>
      <c r="F8" s="16"/>
      <c r="G8" s="16"/>
      <c r="H8" s="16"/>
    </row>
    <row r="9" spans="1:8" x14ac:dyDescent="0.4">
      <c r="A9" s="31"/>
      <c r="B9" s="10"/>
      <c r="C9" s="484" t="s">
        <v>695</v>
      </c>
      <c r="D9" s="497"/>
      <c r="E9" s="16"/>
      <c r="F9" s="16"/>
      <c r="G9" s="16"/>
      <c r="H9" s="16"/>
    </row>
    <row r="10" spans="1:8" x14ac:dyDescent="0.4">
      <c r="A10" s="31"/>
      <c r="B10" s="23"/>
      <c r="C10" s="55" t="s">
        <v>203</v>
      </c>
      <c r="D10" s="270" t="s">
        <v>217</v>
      </c>
      <c r="E10" s="23"/>
      <c r="F10" s="23"/>
      <c r="G10" s="23"/>
      <c r="H10" s="23"/>
    </row>
    <row r="11" spans="1:8" x14ac:dyDescent="0.4">
      <c r="A11" s="31"/>
      <c r="B11" s="443" t="s">
        <v>613</v>
      </c>
      <c r="C11" s="67" t="s">
        <v>614</v>
      </c>
      <c r="D11" s="269">
        <v>3.6999999999999998E-2</v>
      </c>
      <c r="E11" s="23"/>
      <c r="F11" s="23"/>
      <c r="G11" s="23"/>
      <c r="H11" s="23"/>
    </row>
    <row r="12" spans="1:8" x14ac:dyDescent="0.4">
      <c r="A12" s="31"/>
      <c r="B12" s="219" t="s">
        <v>615</v>
      </c>
      <c r="C12" s="67">
        <v>7</v>
      </c>
      <c r="D12" s="269">
        <v>5.8000000000000003E-2</v>
      </c>
      <c r="E12" s="23"/>
      <c r="F12" s="23"/>
      <c r="G12" s="23"/>
      <c r="H12" s="23"/>
    </row>
    <row r="13" spans="1:8" x14ac:dyDescent="0.4">
      <c r="A13" s="31"/>
      <c r="B13" s="219" t="s">
        <v>616</v>
      </c>
      <c r="C13" s="67">
        <v>126</v>
      </c>
      <c r="D13" s="269">
        <v>9.5000000000000001E-2</v>
      </c>
      <c r="E13" s="54"/>
      <c r="F13" s="54"/>
      <c r="G13" s="54"/>
      <c r="H13" s="54"/>
    </row>
    <row r="14" spans="1:8" x14ac:dyDescent="0.4">
      <c r="A14" s="31"/>
      <c r="B14" s="219" t="s">
        <v>617</v>
      </c>
      <c r="C14" s="67">
        <v>122</v>
      </c>
      <c r="D14" s="269">
        <v>0.08</v>
      </c>
      <c r="E14" s="54"/>
      <c r="F14" s="54"/>
      <c r="G14" s="54"/>
      <c r="H14" s="54"/>
    </row>
    <row r="15" spans="1:8" x14ac:dyDescent="0.4">
      <c r="A15" s="31"/>
      <c r="B15" s="219" t="s">
        <v>618</v>
      </c>
      <c r="C15" s="67">
        <v>27</v>
      </c>
      <c r="D15" s="269">
        <v>9.0999999999999998E-2</v>
      </c>
      <c r="E15" s="8"/>
      <c r="F15" s="8"/>
      <c r="G15" s="8"/>
      <c r="H15" s="8"/>
    </row>
    <row r="16" spans="1:8" x14ac:dyDescent="0.4">
      <c r="A16" s="31"/>
      <c r="B16" s="219" t="s">
        <v>619</v>
      </c>
      <c r="C16" s="67">
        <v>67</v>
      </c>
      <c r="D16" s="269">
        <v>0.1</v>
      </c>
      <c r="E16" s="160"/>
      <c r="F16" s="160"/>
      <c r="G16" s="160"/>
      <c r="H16" s="160"/>
    </row>
    <row r="17" spans="1:8" x14ac:dyDescent="0.4">
      <c r="A17" s="31"/>
      <c r="B17" s="220" t="s">
        <v>620</v>
      </c>
      <c r="C17" s="115">
        <v>65</v>
      </c>
      <c r="D17" s="269">
        <v>7.5999999999999998E-2</v>
      </c>
      <c r="E17" s="160"/>
      <c r="F17" s="160"/>
      <c r="G17" s="160"/>
      <c r="H17" s="160"/>
    </row>
    <row r="18" spans="1:8" x14ac:dyDescent="0.4">
      <c r="A18" s="31"/>
      <c r="B18" s="220" t="s">
        <v>621</v>
      </c>
      <c r="C18" s="115">
        <v>10</v>
      </c>
      <c r="D18" s="269">
        <v>8.6999999999999994E-2</v>
      </c>
      <c r="E18" s="8"/>
      <c r="F18" s="8"/>
      <c r="G18" s="8"/>
      <c r="H18" s="8"/>
    </row>
    <row r="19" spans="1:8" x14ac:dyDescent="0.4">
      <c r="A19" s="41"/>
      <c r="B19" s="220" t="s">
        <v>622</v>
      </c>
      <c r="C19" s="115">
        <v>103</v>
      </c>
      <c r="D19" s="269">
        <v>7.1999999999999995E-2</v>
      </c>
      <c r="E19" s="41"/>
      <c r="F19" s="41"/>
      <c r="G19" s="41"/>
      <c r="H19" s="41"/>
    </row>
    <row r="20" spans="1:8" x14ac:dyDescent="0.4">
      <c r="A20" s="41"/>
      <c r="B20" s="220" t="s">
        <v>623</v>
      </c>
      <c r="C20" s="115">
        <v>198</v>
      </c>
      <c r="D20" s="269">
        <v>7.5999999999999998E-2</v>
      </c>
      <c r="E20" s="41"/>
      <c r="F20" s="41"/>
      <c r="G20" s="41"/>
      <c r="H20" s="41"/>
    </row>
    <row r="21" spans="1:8" x14ac:dyDescent="0.4">
      <c r="A21" s="41"/>
      <c r="B21" s="220" t="s">
        <v>624</v>
      </c>
      <c r="C21" s="115" t="s">
        <v>614</v>
      </c>
      <c r="D21" s="269">
        <v>1.9E-2</v>
      </c>
      <c r="E21" s="41"/>
      <c r="F21" s="41"/>
      <c r="G21" s="41"/>
      <c r="H21" s="41"/>
    </row>
    <row r="22" spans="1:8" x14ac:dyDescent="0.4">
      <c r="A22" s="41"/>
      <c r="B22" s="228" t="s">
        <v>625</v>
      </c>
      <c r="C22" s="227">
        <v>36</v>
      </c>
      <c r="D22" s="269">
        <v>9.0999999999999998E-2</v>
      </c>
      <c r="E22" s="41"/>
      <c r="F22" s="41"/>
      <c r="G22" s="41"/>
      <c r="H22" s="41"/>
    </row>
    <row r="23" spans="1:8" x14ac:dyDescent="0.4">
      <c r="A23" s="41"/>
      <c r="B23" s="228" t="s">
        <v>626</v>
      </c>
      <c r="C23" s="227">
        <v>153</v>
      </c>
      <c r="D23" s="269">
        <v>8.6999999999999994E-2</v>
      </c>
      <c r="E23" s="41"/>
      <c r="F23" s="41"/>
      <c r="G23" s="41"/>
      <c r="H23" s="41"/>
    </row>
    <row r="24" spans="1:8" x14ac:dyDescent="0.4">
      <c r="A24" s="41"/>
      <c r="B24" s="228" t="s">
        <v>627</v>
      </c>
      <c r="C24" s="227">
        <v>437</v>
      </c>
      <c r="D24" s="269">
        <v>8.2000000000000003E-2</v>
      </c>
      <c r="E24" s="41"/>
      <c r="F24" s="41"/>
      <c r="G24" s="41"/>
      <c r="H24" s="41"/>
    </row>
    <row r="25" spans="1:8" x14ac:dyDescent="0.4">
      <c r="A25" s="41"/>
      <c r="B25" s="228" t="s">
        <v>628</v>
      </c>
      <c r="C25" s="227">
        <v>18</v>
      </c>
      <c r="D25" s="269">
        <v>0.17</v>
      </c>
      <c r="E25" s="41"/>
      <c r="F25" s="41"/>
      <c r="G25" s="41"/>
      <c r="H25" s="41"/>
    </row>
    <row r="26" spans="1:8" x14ac:dyDescent="0.4">
      <c r="A26" s="41"/>
      <c r="B26" s="228" t="s">
        <v>629</v>
      </c>
      <c r="C26" s="227">
        <v>18</v>
      </c>
      <c r="D26" s="269">
        <v>8.6999999999999994E-2</v>
      </c>
      <c r="E26" s="41"/>
      <c r="F26" s="41"/>
      <c r="G26" s="41"/>
      <c r="H26" s="41"/>
    </row>
    <row r="27" spans="1:8" x14ac:dyDescent="0.4">
      <c r="A27" s="41"/>
      <c r="B27" s="228" t="s">
        <v>630</v>
      </c>
      <c r="C27" s="227" t="s">
        <v>614</v>
      </c>
      <c r="D27" s="269">
        <v>2.7E-2</v>
      </c>
      <c r="E27" s="41"/>
      <c r="F27" s="41"/>
      <c r="G27" s="41"/>
      <c r="H27" s="41"/>
    </row>
    <row r="28" spans="1:8" x14ac:dyDescent="0.4">
      <c r="A28" s="41"/>
      <c r="B28" s="228" t="s">
        <v>631</v>
      </c>
      <c r="C28" s="227">
        <v>151</v>
      </c>
      <c r="D28" s="269">
        <v>7.6999999999999999E-2</v>
      </c>
      <c r="E28" s="41"/>
      <c r="F28" s="41"/>
      <c r="G28" s="41"/>
      <c r="H28" s="41"/>
    </row>
    <row r="29" spans="1:8" x14ac:dyDescent="0.4">
      <c r="A29" s="41"/>
      <c r="B29" s="228" t="s">
        <v>632</v>
      </c>
      <c r="C29" s="227">
        <v>36</v>
      </c>
      <c r="D29" s="269">
        <v>8.4000000000000005E-2</v>
      </c>
      <c r="E29" s="41"/>
      <c r="F29" s="41"/>
      <c r="G29" s="41"/>
      <c r="H29" s="41"/>
    </row>
    <row r="30" spans="1:8" x14ac:dyDescent="0.4">
      <c r="A30" s="41"/>
      <c r="B30" s="228" t="s">
        <v>633</v>
      </c>
      <c r="C30" s="227">
        <v>157</v>
      </c>
      <c r="D30" s="269">
        <v>8.7999999999999995E-2</v>
      </c>
      <c r="E30" s="41"/>
      <c r="F30" s="41"/>
      <c r="G30" s="41"/>
      <c r="H30" s="41"/>
    </row>
    <row r="31" spans="1:8" x14ac:dyDescent="0.4">
      <c r="A31" s="41"/>
      <c r="B31" s="228" t="s">
        <v>634</v>
      </c>
      <c r="C31" s="227">
        <v>7</v>
      </c>
      <c r="D31" s="269">
        <v>6.9000000000000006E-2</v>
      </c>
      <c r="E31" s="41"/>
      <c r="F31" s="41"/>
      <c r="G31" s="41"/>
      <c r="H31" s="41"/>
    </row>
    <row r="32" spans="1:8" x14ac:dyDescent="0.4">
      <c r="A32" s="41"/>
      <c r="B32" s="38" t="s">
        <v>635</v>
      </c>
      <c r="C32" s="227">
        <v>114</v>
      </c>
      <c r="D32" s="269">
        <v>6.8000000000000005E-2</v>
      </c>
      <c r="E32" s="41"/>
      <c r="F32" s="41"/>
      <c r="G32" s="41"/>
      <c r="H32" s="41"/>
    </row>
    <row r="33" spans="1:8" x14ac:dyDescent="0.4">
      <c r="A33" s="41"/>
      <c r="B33" s="38" t="s">
        <v>636</v>
      </c>
      <c r="C33" s="227">
        <v>21</v>
      </c>
      <c r="D33" s="269">
        <v>0.112</v>
      </c>
      <c r="E33" s="41"/>
      <c r="F33" s="41"/>
      <c r="G33" s="41"/>
      <c r="H33" s="41"/>
    </row>
    <row r="34" spans="1:8" x14ac:dyDescent="0.4">
      <c r="A34" s="41"/>
      <c r="B34" s="38" t="s">
        <v>637</v>
      </c>
      <c r="C34" s="227">
        <v>19</v>
      </c>
      <c r="D34" s="269">
        <v>7.2999999999999995E-2</v>
      </c>
      <c r="E34" s="41"/>
      <c r="F34" s="41"/>
      <c r="G34" s="41"/>
      <c r="H34" s="41"/>
    </row>
    <row r="35" spans="1:8" x14ac:dyDescent="0.4">
      <c r="A35" s="41"/>
      <c r="B35" s="38" t="s">
        <v>638</v>
      </c>
      <c r="C35" s="227">
        <v>135</v>
      </c>
      <c r="D35" s="269">
        <v>9.7000000000000003E-2</v>
      </c>
      <c r="E35" s="41"/>
      <c r="F35" s="41"/>
      <c r="G35" s="41"/>
      <c r="H35" s="41"/>
    </row>
    <row r="36" spans="1:8" x14ac:dyDescent="0.4">
      <c r="A36" s="41"/>
      <c r="B36" s="38" t="s">
        <v>639</v>
      </c>
      <c r="C36" s="227">
        <v>189</v>
      </c>
      <c r="D36" s="269">
        <v>0.08</v>
      </c>
      <c r="E36" s="41"/>
      <c r="F36" s="41"/>
      <c r="G36" s="41"/>
      <c r="H36" s="41"/>
    </row>
    <row r="37" spans="1:8" x14ac:dyDescent="0.4">
      <c r="A37" s="41"/>
      <c r="B37" s="38" t="s">
        <v>640</v>
      </c>
      <c r="C37" s="227">
        <v>251</v>
      </c>
      <c r="D37" s="269">
        <v>8.5000000000000006E-2</v>
      </c>
      <c r="E37" s="41"/>
      <c r="F37" s="41"/>
      <c r="G37" s="41"/>
      <c r="H37" s="41"/>
    </row>
    <row r="38" spans="1:8" x14ac:dyDescent="0.4">
      <c r="A38" s="41"/>
      <c r="B38" s="38" t="s">
        <v>641</v>
      </c>
      <c r="C38" s="227">
        <v>95</v>
      </c>
      <c r="D38" s="269">
        <v>0.114</v>
      </c>
      <c r="E38" s="41"/>
      <c r="F38" s="41"/>
      <c r="G38" s="41"/>
      <c r="H38" s="41"/>
    </row>
    <row r="39" spans="1:8" x14ac:dyDescent="0.4">
      <c r="A39" s="41"/>
      <c r="B39" s="38" t="s">
        <v>642</v>
      </c>
      <c r="C39" s="227" t="s">
        <v>614</v>
      </c>
      <c r="D39" s="269">
        <v>3.5000000000000003E-2</v>
      </c>
      <c r="E39" s="41"/>
      <c r="F39" s="41"/>
      <c r="G39" s="41"/>
      <c r="H39" s="41"/>
    </row>
    <row r="40" spans="1:8" x14ac:dyDescent="0.4">
      <c r="A40" s="41"/>
      <c r="B40" s="38" t="s">
        <v>643</v>
      </c>
      <c r="C40" s="227" t="s">
        <v>614</v>
      </c>
      <c r="D40" s="269">
        <v>9.2999999999999999E-2</v>
      </c>
      <c r="E40" s="41"/>
      <c r="F40" s="41"/>
      <c r="G40" s="41"/>
      <c r="H40" s="41"/>
    </row>
    <row r="41" spans="1:8" x14ac:dyDescent="0.4">
      <c r="A41" s="41"/>
      <c r="B41" s="38" t="s">
        <v>644</v>
      </c>
      <c r="C41" s="227">
        <v>96</v>
      </c>
      <c r="D41" s="269">
        <v>7.4999999999999997E-2</v>
      </c>
      <c r="E41" s="41"/>
      <c r="F41" s="41"/>
      <c r="G41" s="41"/>
      <c r="H41" s="41"/>
    </row>
    <row r="42" spans="1:8" x14ac:dyDescent="0.4">
      <c r="A42" s="41"/>
      <c r="B42" s="38" t="s">
        <v>645</v>
      </c>
      <c r="C42" s="227">
        <v>21</v>
      </c>
      <c r="D42" s="269">
        <v>8.6999999999999994E-2</v>
      </c>
      <c r="E42" s="41"/>
      <c r="F42" s="41"/>
      <c r="G42" s="41"/>
      <c r="H42" s="41"/>
    </row>
    <row r="43" spans="1:8" x14ac:dyDescent="0.4">
      <c r="A43" s="41"/>
      <c r="B43" s="38" t="s">
        <v>646</v>
      </c>
      <c r="C43" s="227">
        <v>290</v>
      </c>
      <c r="D43" s="269">
        <v>8.2000000000000003E-2</v>
      </c>
      <c r="E43" s="41"/>
      <c r="F43" s="41"/>
      <c r="G43" s="41"/>
      <c r="H43" s="41"/>
    </row>
    <row r="44" spans="1:8" x14ac:dyDescent="0.4">
      <c r="A44" s="41"/>
      <c r="B44" s="38" t="s">
        <v>647</v>
      </c>
      <c r="C44" s="227">
        <v>13</v>
      </c>
      <c r="D44" s="269">
        <v>7.6999999999999999E-2</v>
      </c>
      <c r="E44" s="41"/>
      <c r="F44" s="41"/>
      <c r="G44" s="41"/>
      <c r="H44" s="41"/>
    </row>
    <row r="45" spans="1:8" x14ac:dyDescent="0.4">
      <c r="A45" s="41"/>
      <c r="B45" s="38" t="s">
        <v>648</v>
      </c>
      <c r="C45" s="227">
        <v>130</v>
      </c>
      <c r="D45" s="269">
        <v>6.9000000000000006E-2</v>
      </c>
      <c r="E45" s="41"/>
      <c r="F45" s="41"/>
      <c r="G45" s="41"/>
      <c r="H45" s="41"/>
    </row>
    <row r="46" spans="1:8" x14ac:dyDescent="0.4">
      <c r="A46" s="41"/>
      <c r="B46" s="38" t="s">
        <v>649</v>
      </c>
      <c r="C46" s="227">
        <v>154</v>
      </c>
      <c r="D46" s="269">
        <v>0.09</v>
      </c>
      <c r="E46" s="41"/>
      <c r="F46" s="41"/>
      <c r="G46" s="41"/>
      <c r="H46" s="41"/>
    </row>
    <row r="47" spans="1:8" x14ac:dyDescent="0.4">
      <c r="A47" s="41"/>
      <c r="B47" s="38" t="s">
        <v>650</v>
      </c>
      <c r="C47" s="227">
        <v>77</v>
      </c>
      <c r="D47" s="269">
        <v>9.2999999999999999E-2</v>
      </c>
      <c r="E47" s="41"/>
      <c r="F47" s="41"/>
      <c r="G47" s="41"/>
      <c r="H47" s="41"/>
    </row>
    <row r="48" spans="1:8" x14ac:dyDescent="0.4">
      <c r="A48" s="41"/>
      <c r="B48" s="38" t="s">
        <v>651</v>
      </c>
      <c r="C48" s="227">
        <v>8</v>
      </c>
      <c r="D48" s="269">
        <v>0.13300000000000001</v>
      </c>
      <c r="E48" s="41"/>
      <c r="F48" s="41"/>
      <c r="G48" s="41"/>
      <c r="H48" s="41"/>
    </row>
    <row r="49" spans="1:8" x14ac:dyDescent="0.4">
      <c r="A49" s="41"/>
      <c r="B49" s="38" t="s">
        <v>652</v>
      </c>
      <c r="C49" s="227">
        <v>44</v>
      </c>
      <c r="D49" s="269">
        <v>8.8999999999999996E-2</v>
      </c>
      <c r="E49" s="41"/>
      <c r="F49" s="41"/>
      <c r="G49" s="41"/>
      <c r="H49" s="41"/>
    </row>
    <row r="50" spans="1:8" x14ac:dyDescent="0.4">
      <c r="A50" s="41"/>
      <c r="B50" s="38" t="s">
        <v>653</v>
      </c>
      <c r="C50" s="227">
        <v>79</v>
      </c>
      <c r="D50" s="269">
        <v>7.2999999999999995E-2</v>
      </c>
      <c r="E50" s="41"/>
      <c r="F50" s="41"/>
      <c r="G50" s="41"/>
      <c r="H50" s="41"/>
    </row>
    <row r="51" spans="1:8" x14ac:dyDescent="0.4">
      <c r="A51" s="41"/>
      <c r="B51" s="38" t="s">
        <v>654</v>
      </c>
      <c r="C51" s="227" t="s">
        <v>614</v>
      </c>
      <c r="D51" s="269">
        <v>6.5000000000000002E-2</v>
      </c>
      <c r="E51" s="41"/>
      <c r="F51" s="41"/>
      <c r="G51" s="41"/>
      <c r="H51" s="41"/>
    </row>
    <row r="52" spans="1:8" x14ac:dyDescent="0.4">
      <c r="A52" s="41"/>
      <c r="B52" s="38" t="s">
        <v>655</v>
      </c>
      <c r="C52" s="227">
        <v>103</v>
      </c>
      <c r="D52" s="269">
        <v>7.5999999999999998E-2</v>
      </c>
      <c r="E52" s="41"/>
      <c r="F52" s="41"/>
      <c r="G52" s="41"/>
      <c r="H52" s="41"/>
    </row>
    <row r="53" spans="1:8" x14ac:dyDescent="0.4">
      <c r="A53" s="41"/>
      <c r="B53" s="38" t="s">
        <v>656</v>
      </c>
      <c r="C53" s="227">
        <v>128</v>
      </c>
      <c r="D53" s="269">
        <v>0.09</v>
      </c>
      <c r="E53" s="41"/>
      <c r="F53" s="41"/>
      <c r="G53" s="41"/>
      <c r="H53" s="41"/>
    </row>
    <row r="54" spans="1:8" x14ac:dyDescent="0.4">
      <c r="A54" s="41"/>
      <c r="B54" s="38" t="s">
        <v>657</v>
      </c>
      <c r="C54" s="227">
        <v>119</v>
      </c>
      <c r="D54" s="269">
        <v>8.8999999999999996E-2</v>
      </c>
      <c r="E54" s="41"/>
      <c r="F54" s="41"/>
      <c r="G54" s="41"/>
      <c r="H54" s="41"/>
    </row>
    <row r="55" spans="1:8" x14ac:dyDescent="0.4">
      <c r="A55" s="41"/>
      <c r="B55" s="38" t="s">
        <v>658</v>
      </c>
      <c r="C55" s="227">
        <v>242</v>
      </c>
      <c r="D55" s="269">
        <v>9.4E-2</v>
      </c>
      <c r="E55" s="41"/>
      <c r="F55" s="41"/>
      <c r="G55" s="41"/>
      <c r="H55" s="41"/>
    </row>
    <row r="56" spans="1:8" x14ac:dyDescent="0.4">
      <c r="A56" s="41"/>
      <c r="B56" s="38" t="s">
        <v>659</v>
      </c>
      <c r="C56" s="227">
        <v>68</v>
      </c>
      <c r="D56" s="269">
        <v>9.7000000000000003E-2</v>
      </c>
      <c r="E56" s="41"/>
      <c r="F56" s="41"/>
      <c r="G56" s="41"/>
      <c r="H56" s="41"/>
    </row>
    <row r="57" spans="1:8" x14ac:dyDescent="0.4">
      <c r="A57" s="41"/>
      <c r="B57" s="38" t="s">
        <v>660</v>
      </c>
      <c r="C57" s="227">
        <v>64</v>
      </c>
      <c r="D57" s="269">
        <v>0.109</v>
      </c>
      <c r="E57" s="41"/>
      <c r="F57" s="41"/>
      <c r="G57" s="41"/>
      <c r="H57" s="41"/>
    </row>
    <row r="58" spans="1:8" x14ac:dyDescent="0.4">
      <c r="A58" s="41"/>
      <c r="B58" s="38" t="s">
        <v>661</v>
      </c>
      <c r="C58" s="227">
        <v>13</v>
      </c>
      <c r="D58" s="269">
        <v>4.3999999999999997E-2</v>
      </c>
      <c r="E58" s="41"/>
      <c r="F58" s="41"/>
      <c r="G58" s="41"/>
      <c r="H58" s="41"/>
    </row>
    <row r="59" spans="1:8" x14ac:dyDescent="0.4">
      <c r="A59" s="41"/>
      <c r="B59" s="38" t="s">
        <v>662</v>
      </c>
      <c r="C59" s="227">
        <v>132</v>
      </c>
      <c r="D59" s="269">
        <v>7.8E-2</v>
      </c>
      <c r="E59" s="41"/>
      <c r="F59" s="41"/>
      <c r="G59" s="41"/>
      <c r="H59" s="41"/>
    </row>
    <row r="60" spans="1:8" x14ac:dyDescent="0.4">
      <c r="A60" s="41"/>
      <c r="B60" s="38" t="s">
        <v>663</v>
      </c>
      <c r="C60" s="227">
        <v>120</v>
      </c>
      <c r="D60" s="269">
        <v>8.2000000000000003E-2</v>
      </c>
      <c r="E60" s="41"/>
      <c r="F60" s="41"/>
      <c r="G60" s="41"/>
      <c r="H60" s="41"/>
    </row>
    <row r="61" spans="1:8" x14ac:dyDescent="0.4">
      <c r="A61" s="41"/>
      <c r="B61" s="38" t="s">
        <v>664</v>
      </c>
      <c r="C61" s="227">
        <v>35</v>
      </c>
      <c r="D61" s="269">
        <v>9.0999999999999998E-2</v>
      </c>
      <c r="E61" s="41"/>
      <c r="F61" s="41"/>
      <c r="G61" s="41"/>
      <c r="H61" s="41"/>
    </row>
    <row r="62" spans="1:8" x14ac:dyDescent="0.4">
      <c r="A62" s="41"/>
      <c r="B62" s="38" t="s">
        <v>665</v>
      </c>
      <c r="C62" s="227">
        <v>202</v>
      </c>
      <c r="D62" s="269">
        <v>7.5999999999999998E-2</v>
      </c>
      <c r="E62" s="41"/>
      <c r="F62" s="41"/>
      <c r="G62" s="41"/>
      <c r="H62" s="41"/>
    </row>
    <row r="63" spans="1:8" x14ac:dyDescent="0.4">
      <c r="A63" s="41"/>
      <c r="B63" s="38" t="s">
        <v>666</v>
      </c>
      <c r="C63" s="227">
        <v>114</v>
      </c>
      <c r="D63" s="269">
        <v>0.08</v>
      </c>
      <c r="E63" s="41"/>
      <c r="F63" s="41"/>
      <c r="G63" s="41"/>
      <c r="H63" s="41"/>
    </row>
    <row r="64" spans="1:8" x14ac:dyDescent="0.4">
      <c r="A64" s="41"/>
      <c r="B64" s="38" t="s">
        <v>667</v>
      </c>
      <c r="C64" s="227">
        <v>9</v>
      </c>
      <c r="D64" s="269">
        <v>5.8000000000000003E-2</v>
      </c>
      <c r="E64" s="41"/>
      <c r="F64" s="41"/>
      <c r="G64" s="41"/>
      <c r="H64" s="41"/>
    </row>
    <row r="65" spans="1:8" x14ac:dyDescent="0.4">
      <c r="A65" s="41"/>
      <c r="B65" s="38" t="s">
        <v>668</v>
      </c>
      <c r="C65" s="227">
        <v>12</v>
      </c>
      <c r="D65" s="269">
        <v>7.4999999999999997E-2</v>
      </c>
      <c r="E65" s="41"/>
      <c r="F65" s="41"/>
      <c r="G65" s="41"/>
      <c r="H65" s="41"/>
    </row>
    <row r="66" spans="1:8" x14ac:dyDescent="0.4">
      <c r="A66" s="41"/>
      <c r="B66" s="38" t="s">
        <v>669</v>
      </c>
      <c r="C66" s="227">
        <v>6</v>
      </c>
      <c r="D66" s="269">
        <v>5.0999999999999997E-2</v>
      </c>
      <c r="E66" s="41"/>
      <c r="F66" s="41"/>
      <c r="G66" s="41"/>
      <c r="H66" s="41"/>
    </row>
    <row r="67" spans="1:8" x14ac:dyDescent="0.4">
      <c r="A67" s="41"/>
      <c r="B67" s="38" t="s">
        <v>670</v>
      </c>
      <c r="C67" s="227">
        <v>41</v>
      </c>
      <c r="D67" s="269">
        <v>7.8E-2</v>
      </c>
      <c r="E67" s="41"/>
      <c r="F67" s="41"/>
      <c r="G67" s="41"/>
      <c r="H67" s="41"/>
    </row>
    <row r="68" spans="1:8" x14ac:dyDescent="0.4">
      <c r="A68" s="41"/>
      <c r="B68" s="38" t="s">
        <v>671</v>
      </c>
      <c r="C68" s="227">
        <v>8</v>
      </c>
      <c r="D68" s="269">
        <v>8.2000000000000003E-2</v>
      </c>
      <c r="E68" s="41"/>
      <c r="F68" s="41"/>
      <c r="G68" s="41"/>
      <c r="H68" s="41"/>
    </row>
    <row r="69" spans="1:8" x14ac:dyDescent="0.4">
      <c r="A69" s="41"/>
      <c r="B69" s="38" t="s">
        <v>672</v>
      </c>
      <c r="C69" s="227">
        <v>101</v>
      </c>
      <c r="D69" s="269">
        <v>0.08</v>
      </c>
      <c r="E69" s="41"/>
      <c r="F69" s="41"/>
      <c r="G69" s="41"/>
      <c r="H69" s="41"/>
    </row>
    <row r="70" spans="1:8" x14ac:dyDescent="0.4">
      <c r="A70" s="41"/>
      <c r="B70" s="38" t="s">
        <v>673</v>
      </c>
      <c r="C70" s="227" t="s">
        <v>614</v>
      </c>
      <c r="D70" s="269">
        <v>3.4000000000000002E-2</v>
      </c>
      <c r="E70" s="41"/>
      <c r="F70" s="41"/>
      <c r="G70" s="41"/>
      <c r="H70" s="41"/>
    </row>
    <row r="71" spans="1:8" x14ac:dyDescent="0.4">
      <c r="A71" s="41"/>
      <c r="B71" s="38" t="s">
        <v>674</v>
      </c>
      <c r="C71" s="227" t="s">
        <v>614</v>
      </c>
      <c r="D71" s="269">
        <v>8.3000000000000004E-2</v>
      </c>
      <c r="E71" s="41"/>
      <c r="F71" s="41"/>
      <c r="G71" s="41"/>
      <c r="H71" s="41"/>
    </row>
    <row r="72" spans="1:8" x14ac:dyDescent="0.4">
      <c r="A72" s="41"/>
      <c r="B72" s="38" t="s">
        <v>675</v>
      </c>
      <c r="C72" s="227">
        <v>17</v>
      </c>
      <c r="D72" s="269">
        <v>6.8000000000000005E-2</v>
      </c>
      <c r="E72" s="41"/>
      <c r="F72" s="41"/>
      <c r="G72" s="41"/>
      <c r="H72" s="41"/>
    </row>
    <row r="73" spans="1:8" x14ac:dyDescent="0.4">
      <c r="A73" s="41"/>
      <c r="B73" s="38" t="s">
        <v>676</v>
      </c>
      <c r="C73" s="227">
        <v>9</v>
      </c>
      <c r="D73" s="269">
        <v>5.8000000000000003E-2</v>
      </c>
      <c r="E73" s="41"/>
      <c r="F73" s="41"/>
      <c r="G73" s="41"/>
      <c r="H73" s="41"/>
    </row>
    <row r="74" spans="1:8" x14ac:dyDescent="0.4">
      <c r="A74" s="41"/>
      <c r="B74" s="38" t="s">
        <v>677</v>
      </c>
      <c r="C74" s="227">
        <v>60</v>
      </c>
      <c r="D74" s="269">
        <v>0.06</v>
      </c>
      <c r="E74" s="41"/>
      <c r="F74" s="41"/>
      <c r="G74" s="41"/>
      <c r="H74" s="41"/>
    </row>
    <row r="75" spans="1:8" x14ac:dyDescent="0.4">
      <c r="A75" s="41"/>
      <c r="B75" s="38" t="s">
        <v>678</v>
      </c>
      <c r="C75" s="227">
        <v>5</v>
      </c>
      <c r="D75" s="269">
        <v>5.8000000000000003E-2</v>
      </c>
      <c r="E75" s="41"/>
      <c r="F75" s="41"/>
      <c r="G75" s="41"/>
      <c r="H75" s="41"/>
    </row>
    <row r="76" spans="1:8" x14ac:dyDescent="0.4">
      <c r="A76" s="41"/>
      <c r="B76" s="38" t="s">
        <v>679</v>
      </c>
      <c r="C76" s="227">
        <v>19</v>
      </c>
      <c r="D76" s="269">
        <v>4.9000000000000002E-2</v>
      </c>
      <c r="E76" s="41"/>
      <c r="F76" s="41"/>
      <c r="G76" s="41"/>
      <c r="H76" s="41"/>
    </row>
    <row r="77" spans="1:8" x14ac:dyDescent="0.4">
      <c r="A77" s="41"/>
      <c r="B77" s="38" t="s">
        <v>680</v>
      </c>
      <c r="C77" s="227">
        <v>27</v>
      </c>
      <c r="D77" s="269">
        <v>9.7000000000000003E-2</v>
      </c>
      <c r="E77" s="41"/>
      <c r="F77" s="41"/>
      <c r="G77" s="41"/>
      <c r="H77" s="41"/>
    </row>
    <row r="78" spans="1:8" x14ac:dyDescent="0.4">
      <c r="A78" s="41"/>
      <c r="B78" s="38" t="s">
        <v>681</v>
      </c>
      <c r="C78" s="227" t="s">
        <v>614</v>
      </c>
      <c r="D78" s="269">
        <v>6.8000000000000005E-2</v>
      </c>
      <c r="E78" s="41"/>
      <c r="F78" s="41"/>
      <c r="G78" s="41"/>
      <c r="H78" s="41"/>
    </row>
    <row r="79" spans="1:8" x14ac:dyDescent="0.4">
      <c r="A79" s="41"/>
      <c r="B79" s="38" t="s">
        <v>682</v>
      </c>
      <c r="C79" s="227">
        <v>0</v>
      </c>
      <c r="D79" s="269">
        <v>0</v>
      </c>
      <c r="E79" s="41"/>
      <c r="F79" s="41"/>
      <c r="G79" s="41"/>
      <c r="H79" s="41"/>
    </row>
    <row r="80" spans="1:8" x14ac:dyDescent="0.4">
      <c r="A80" s="41"/>
      <c r="B80" s="38" t="s">
        <v>683</v>
      </c>
      <c r="C80" s="227">
        <v>29</v>
      </c>
      <c r="D80" s="269">
        <v>0.10100000000000001</v>
      </c>
      <c r="E80" s="41"/>
      <c r="F80" s="41"/>
      <c r="G80" s="41"/>
      <c r="H80" s="41"/>
    </row>
    <row r="81" spans="1:8" x14ac:dyDescent="0.4">
      <c r="A81" s="41"/>
      <c r="B81" s="38" t="s">
        <v>684</v>
      </c>
      <c r="C81" s="227">
        <v>25</v>
      </c>
      <c r="D81" s="269">
        <v>7.2999999999999995E-2</v>
      </c>
      <c r="E81" s="41"/>
      <c r="F81" s="41"/>
      <c r="G81" s="41"/>
      <c r="H81" s="41"/>
    </row>
    <row r="82" spans="1:8" x14ac:dyDescent="0.4">
      <c r="A82" s="41"/>
      <c r="B82" s="38" t="s">
        <v>685</v>
      </c>
      <c r="C82" s="227">
        <v>25</v>
      </c>
      <c r="D82" s="269">
        <v>5.7000000000000002E-2</v>
      </c>
      <c r="E82" s="41"/>
      <c r="F82" s="41"/>
      <c r="G82" s="41"/>
      <c r="H82" s="41"/>
    </row>
    <row r="83" spans="1:8" x14ac:dyDescent="0.4">
      <c r="A83" s="41"/>
      <c r="B83" s="38" t="s">
        <v>686</v>
      </c>
      <c r="C83" s="227" t="s">
        <v>614</v>
      </c>
      <c r="D83" s="269">
        <v>7.6999999999999999E-2</v>
      </c>
      <c r="E83" s="41"/>
      <c r="F83" s="41"/>
      <c r="G83" s="41"/>
      <c r="H83" s="41"/>
    </row>
    <row r="84" spans="1:8" x14ac:dyDescent="0.4">
      <c r="A84" s="41"/>
      <c r="B84" s="38" t="s">
        <v>687</v>
      </c>
      <c r="C84" s="227">
        <v>119</v>
      </c>
      <c r="D84" s="269">
        <v>7.4999999999999997E-2</v>
      </c>
      <c r="E84" s="41"/>
      <c r="F84" s="41"/>
      <c r="G84" s="41"/>
      <c r="H84" s="41"/>
    </row>
    <row r="85" spans="1:8" x14ac:dyDescent="0.4">
      <c r="A85" s="41"/>
      <c r="B85" s="38" t="s">
        <v>688</v>
      </c>
      <c r="C85" s="227">
        <v>274</v>
      </c>
      <c r="D85" s="269">
        <v>8.2000000000000003E-2</v>
      </c>
      <c r="E85" s="41"/>
      <c r="F85" s="41"/>
      <c r="G85" s="41"/>
      <c r="H85" s="41"/>
    </row>
    <row r="86" spans="1:8" x14ac:dyDescent="0.4">
      <c r="A86" s="41"/>
      <c r="B86" s="38" t="s">
        <v>689</v>
      </c>
      <c r="C86" s="227">
        <v>65</v>
      </c>
      <c r="D86" s="269">
        <v>0.111</v>
      </c>
      <c r="E86" s="41"/>
      <c r="F86" s="41"/>
      <c r="G86" s="41"/>
      <c r="H86" s="41"/>
    </row>
    <row r="87" spans="1:8" x14ac:dyDescent="0.4">
      <c r="A87" s="41"/>
      <c r="B87" s="38" t="s">
        <v>690</v>
      </c>
      <c r="C87" s="227">
        <v>448</v>
      </c>
      <c r="D87" s="269">
        <v>0.09</v>
      </c>
      <c r="E87" s="41"/>
      <c r="F87" s="41"/>
      <c r="G87" s="41"/>
      <c r="H87" s="41"/>
    </row>
    <row r="88" spans="1:8" x14ac:dyDescent="0.4">
      <c r="A88" s="41"/>
      <c r="B88" s="38" t="s">
        <v>691</v>
      </c>
      <c r="C88" s="227">
        <v>73</v>
      </c>
      <c r="D88" s="269">
        <v>6.9000000000000006E-2</v>
      </c>
      <c r="E88" s="41"/>
      <c r="F88" s="41"/>
      <c r="G88" s="41"/>
      <c r="H88" s="41"/>
    </row>
    <row r="89" spans="1:8" x14ac:dyDescent="0.4">
      <c r="A89" s="41"/>
      <c r="B89" s="38" t="s">
        <v>692</v>
      </c>
      <c r="C89" s="227">
        <v>162</v>
      </c>
      <c r="D89" s="269">
        <v>8.6999999999999994E-2</v>
      </c>
      <c r="E89" s="41"/>
      <c r="F89" s="41"/>
      <c r="G89" s="41"/>
      <c r="H89" s="41"/>
    </row>
    <row r="90" spans="1:8" x14ac:dyDescent="0.4">
      <c r="A90" s="41"/>
      <c r="B90" s="38" t="s">
        <v>693</v>
      </c>
      <c r="C90" s="227" t="s">
        <v>614</v>
      </c>
      <c r="D90" s="269">
        <v>3.5999999999999997E-2</v>
      </c>
      <c r="E90" s="41"/>
      <c r="F90" s="41"/>
      <c r="G90" s="41"/>
      <c r="H90" s="41"/>
    </row>
    <row r="91" spans="1:8" x14ac:dyDescent="0.4">
      <c r="A91" s="41"/>
      <c r="B91" s="334" t="s">
        <v>226</v>
      </c>
      <c r="C91" s="335">
        <v>6378</v>
      </c>
      <c r="D91" s="336">
        <v>8.3000000000000004E-2</v>
      </c>
      <c r="E91" s="41"/>
      <c r="F91" s="41"/>
      <c r="G91" s="41"/>
      <c r="H91" s="41"/>
    </row>
    <row r="92" spans="1:8" x14ac:dyDescent="0.4">
      <c r="A92" s="41"/>
      <c r="B92" s="41"/>
      <c r="C92" s="333"/>
      <c r="D92" s="41"/>
      <c r="E92" s="41"/>
      <c r="F92" s="41"/>
      <c r="G92" s="41"/>
      <c r="H92" s="41"/>
    </row>
  </sheetData>
  <mergeCells count="1">
    <mergeCell ref="C9:D9"/>
  </mergeCells>
  <hyperlinks>
    <hyperlink ref="A1" location="Index!A1" display="Back to Index" xr:uid="{DD4145C4-99D7-4492-BE9D-EA6F54BF6E55}"/>
  </hyperlinks>
  <pageMargins left="0.7" right="0.7" top="0.75" bottom="0.75" header="0.3" footer="0.3"/>
  <pageSetup paperSize="9" orientation="portrait" r:id="rId1"/>
  <headerFooter>
    <oddFooter>&amp;C&amp;1#&amp;"Arial Black"&amp;10&amp;K000000OFFICIAL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E4C8F-04C7-4881-9325-2F37D1CDAC9E}">
  <sheetPr codeName="Sheet8"/>
  <dimension ref="A1:H28"/>
  <sheetViews>
    <sheetView zoomScaleNormal="100" workbookViewId="0"/>
  </sheetViews>
  <sheetFormatPr defaultColWidth="8.61328125" defaultRowHeight="16.8" x14ac:dyDescent="0.4"/>
  <cols>
    <col min="1" max="1" width="12.61328125" style="3" customWidth="1"/>
    <col min="2" max="2" width="42.765625" style="3" customWidth="1"/>
    <col min="3" max="13" width="10.921875" style="3" customWidth="1"/>
    <col min="14" max="16384" width="8.61328125" style="3"/>
  </cols>
  <sheetData>
    <row r="1" spans="1:8" x14ac:dyDescent="0.4">
      <c r="A1" s="4" t="s">
        <v>154</v>
      </c>
      <c r="B1" s="28"/>
      <c r="C1" s="28"/>
      <c r="D1" s="28"/>
      <c r="E1" s="2"/>
      <c r="F1" s="2"/>
      <c r="G1" s="2"/>
      <c r="H1" s="41"/>
    </row>
    <row r="2" spans="1:8" x14ac:dyDescent="0.4">
      <c r="A2" s="1"/>
      <c r="B2" s="28"/>
      <c r="C2" s="28"/>
      <c r="D2" s="28"/>
      <c r="E2" s="2"/>
      <c r="F2" s="2"/>
      <c r="G2" s="2"/>
      <c r="H2" s="41"/>
    </row>
    <row r="3" spans="1:8" x14ac:dyDescent="0.4">
      <c r="A3" s="1"/>
      <c r="B3" s="28"/>
      <c r="C3" s="28"/>
      <c r="D3" s="28"/>
      <c r="E3" s="2"/>
      <c r="F3" s="2"/>
      <c r="G3" s="2"/>
      <c r="H3" s="41"/>
    </row>
    <row r="4" spans="1:8" x14ac:dyDescent="0.4">
      <c r="A4" s="1"/>
      <c r="B4" s="29"/>
      <c r="C4" s="29"/>
      <c r="D4" s="29"/>
      <c r="E4" s="2"/>
      <c r="F4" s="2"/>
      <c r="G4" s="2"/>
      <c r="H4" s="41"/>
    </row>
    <row r="5" spans="1:8" x14ac:dyDescent="0.4">
      <c r="A5" s="32"/>
      <c r="B5" s="33"/>
      <c r="C5" s="33"/>
      <c r="D5" s="33"/>
      <c r="E5" s="34"/>
      <c r="F5" s="34"/>
      <c r="G5" s="34"/>
      <c r="H5" s="35"/>
    </row>
    <row r="6" spans="1:8" x14ac:dyDescent="0.4">
      <c r="A6" s="31"/>
      <c r="B6" s="31"/>
      <c r="C6" s="31"/>
      <c r="D6" s="31"/>
      <c r="E6" s="31"/>
      <c r="F6" s="31"/>
      <c r="G6" s="31"/>
      <c r="H6" s="31"/>
    </row>
    <row r="7" spans="1:8" x14ac:dyDescent="0.4">
      <c r="A7" s="31"/>
      <c r="B7" s="10" t="s">
        <v>233</v>
      </c>
      <c r="C7" s="27"/>
      <c r="D7" s="17"/>
      <c r="E7" s="16"/>
      <c r="F7" s="31"/>
      <c r="G7" s="31"/>
      <c r="H7" s="31"/>
    </row>
    <row r="8" spans="1:8" x14ac:dyDescent="0.4">
      <c r="A8" s="31"/>
      <c r="B8" s="10"/>
      <c r="C8" s="16"/>
      <c r="D8" s="17"/>
      <c r="E8" s="16"/>
      <c r="F8" s="31"/>
      <c r="G8" s="31"/>
      <c r="H8" s="31"/>
    </row>
    <row r="9" spans="1:8" x14ac:dyDescent="0.4">
      <c r="A9" s="31"/>
      <c r="B9" s="21" t="s">
        <v>234</v>
      </c>
      <c r="C9" s="91" t="s">
        <v>203</v>
      </c>
      <c r="D9" s="91" t="s">
        <v>217</v>
      </c>
      <c r="E9" s="23"/>
      <c r="F9" s="23"/>
      <c r="G9" s="23"/>
      <c r="H9" s="23"/>
    </row>
    <row r="10" spans="1:8" x14ac:dyDescent="0.4">
      <c r="A10" s="31"/>
      <c r="B10" s="23" t="s">
        <v>235</v>
      </c>
      <c r="C10" s="23"/>
      <c r="D10" s="23"/>
      <c r="E10" s="23"/>
      <c r="F10" s="23"/>
      <c r="G10" s="23"/>
      <c r="H10" s="23"/>
    </row>
    <row r="11" spans="1:8" x14ac:dyDescent="0.4">
      <c r="A11" s="31"/>
      <c r="B11" s="37" t="s">
        <v>236</v>
      </c>
      <c r="C11" s="51">
        <v>4460</v>
      </c>
      <c r="D11" s="24">
        <v>5.7341956054976277</v>
      </c>
      <c r="E11" s="23"/>
      <c r="F11" s="23"/>
      <c r="G11" s="23"/>
      <c r="H11" s="23"/>
    </row>
    <row r="12" spans="1:8" x14ac:dyDescent="0.4">
      <c r="A12" s="31"/>
      <c r="B12" s="37" t="s">
        <v>237</v>
      </c>
      <c r="C12" s="51">
        <v>2861</v>
      </c>
      <c r="D12" s="24">
        <v>3.6783707684593527</v>
      </c>
      <c r="E12" s="23"/>
      <c r="F12" s="23"/>
      <c r="G12" s="23"/>
      <c r="H12" s="23"/>
    </row>
    <row r="13" spans="1:8" x14ac:dyDescent="0.4">
      <c r="A13" s="31"/>
      <c r="B13" s="37" t="s">
        <v>238</v>
      </c>
      <c r="C13" s="51">
        <v>2695</v>
      </c>
      <c r="D13" s="24">
        <v>3.4649455508556293</v>
      </c>
      <c r="E13" s="61"/>
      <c r="F13" s="61"/>
      <c r="G13" s="61"/>
      <c r="H13" s="61"/>
    </row>
    <row r="14" spans="1:8" x14ac:dyDescent="0.4">
      <c r="A14" s="31"/>
      <c r="B14" s="37" t="s">
        <v>239</v>
      </c>
      <c r="C14" s="54">
        <v>3209</v>
      </c>
      <c r="D14" s="26">
        <v>4.125792308978002</v>
      </c>
      <c r="E14" s="61"/>
      <c r="F14" s="61"/>
      <c r="G14" s="61"/>
      <c r="H14" s="61"/>
    </row>
    <row r="15" spans="1:8" x14ac:dyDescent="0.4">
      <c r="A15" s="31"/>
      <c r="B15" s="50" t="s">
        <v>240</v>
      </c>
      <c r="C15" s="54">
        <v>3693</v>
      </c>
      <c r="D15" s="26">
        <v>4.7480682446418703</v>
      </c>
      <c r="E15" s="61"/>
      <c r="F15" s="61"/>
      <c r="G15" s="61"/>
      <c r="H15" s="61"/>
    </row>
    <row r="16" spans="1:8" x14ac:dyDescent="0.4">
      <c r="A16" s="31"/>
      <c r="B16" s="73" t="s">
        <v>241</v>
      </c>
      <c r="C16" s="74">
        <v>16918</v>
      </c>
      <c r="D16" s="288">
        <v>21.751372478432483</v>
      </c>
      <c r="E16" s="61"/>
      <c r="F16" s="61"/>
      <c r="G16" s="61"/>
      <c r="H16" s="61"/>
    </row>
    <row r="17" spans="1:8" x14ac:dyDescent="0.4">
      <c r="A17" s="31"/>
      <c r="B17" s="400"/>
      <c r="C17" s="54"/>
      <c r="D17" s="61"/>
      <c r="E17" s="63"/>
      <c r="F17" s="63"/>
      <c r="G17" s="63"/>
      <c r="H17" s="63"/>
    </row>
    <row r="18" spans="1:8" x14ac:dyDescent="0.4">
      <c r="A18" s="31"/>
      <c r="B18" s="48" t="s">
        <v>242</v>
      </c>
      <c r="C18" s="67"/>
      <c r="D18" s="62"/>
      <c r="E18" s="8"/>
      <c r="F18" s="6"/>
      <c r="G18" s="6"/>
      <c r="H18" s="6"/>
    </row>
    <row r="19" spans="1:8" x14ac:dyDescent="0.4">
      <c r="A19" s="31"/>
      <c r="B19" s="50" t="s">
        <v>243</v>
      </c>
      <c r="C19" s="51">
        <v>29774</v>
      </c>
      <c r="D19" s="24">
        <v>38.28025559598349</v>
      </c>
      <c r="E19" s="57"/>
      <c r="F19" s="57"/>
      <c r="G19" s="57"/>
      <c r="H19" s="57"/>
    </row>
    <row r="20" spans="1:8" x14ac:dyDescent="0.4">
      <c r="A20" s="31"/>
      <c r="B20" s="400" t="s">
        <v>244</v>
      </c>
      <c r="C20" s="51">
        <v>19028</v>
      </c>
      <c r="D20" s="22">
        <v>24.46418699134728</v>
      </c>
      <c r="E20" s="57"/>
      <c r="F20" s="57"/>
      <c r="G20" s="57"/>
      <c r="H20" s="57"/>
    </row>
    <row r="21" spans="1:8" x14ac:dyDescent="0.4">
      <c r="A21" s="31"/>
      <c r="B21" s="400" t="s">
        <v>245</v>
      </c>
      <c r="C21" s="51">
        <v>10613</v>
      </c>
      <c r="D21" s="22">
        <v>13.645071291736844</v>
      </c>
      <c r="E21" s="6"/>
      <c r="F21" s="6"/>
      <c r="G21" s="6"/>
      <c r="H21" s="6"/>
    </row>
    <row r="22" spans="1:8" x14ac:dyDescent="0.4">
      <c r="A22" s="31"/>
      <c r="B22" s="73" t="s">
        <v>246</v>
      </c>
      <c r="C22" s="74">
        <v>59415</v>
      </c>
      <c r="D22" s="72">
        <v>76.389513879067621</v>
      </c>
      <c r="E22" s="6"/>
      <c r="F22" s="6"/>
      <c r="G22" s="6"/>
      <c r="H22" s="6"/>
    </row>
    <row r="23" spans="1:8" x14ac:dyDescent="0.4">
      <c r="A23" s="31"/>
      <c r="B23" s="401"/>
      <c r="C23" s="67"/>
      <c r="D23" s="22"/>
      <c r="E23" s="8"/>
      <c r="F23" s="6"/>
      <c r="G23" s="6"/>
      <c r="H23" s="6"/>
    </row>
    <row r="24" spans="1:8" x14ac:dyDescent="0.4">
      <c r="A24" s="31"/>
      <c r="B24" s="70" t="s">
        <v>247</v>
      </c>
      <c r="C24" s="74">
        <v>1446</v>
      </c>
      <c r="D24" s="72">
        <v>1.8591136424999035</v>
      </c>
      <c r="E24" s="8"/>
      <c r="F24" s="6"/>
      <c r="G24" s="6"/>
      <c r="H24" s="6"/>
    </row>
    <row r="25" spans="1:8" x14ac:dyDescent="0.4">
      <c r="A25" s="31"/>
      <c r="B25" s="59" t="s">
        <v>226</v>
      </c>
      <c r="C25" s="60">
        <v>77779</v>
      </c>
      <c r="D25" s="69">
        <v>100</v>
      </c>
      <c r="E25" s="8"/>
      <c r="F25" s="6"/>
      <c r="G25" s="6"/>
      <c r="H25" s="6"/>
    </row>
    <row r="26" spans="1:8" x14ac:dyDescent="0.4">
      <c r="A26" s="31"/>
      <c r="B26" s="401"/>
      <c r="C26" s="18"/>
      <c r="D26" s="18"/>
      <c r="E26" s="8"/>
      <c r="F26" s="6"/>
      <c r="G26" s="6"/>
      <c r="H26" s="6"/>
    </row>
    <row r="27" spans="1:8" ht="30" customHeight="1" x14ac:dyDescent="0.4">
      <c r="A27" s="41"/>
      <c r="B27" s="475"/>
      <c r="C27" s="475"/>
      <c r="D27" s="475"/>
      <c r="E27" s="41"/>
      <c r="F27" s="41"/>
      <c r="G27" s="41"/>
      <c r="H27" s="41"/>
    </row>
    <row r="28" spans="1:8" x14ac:dyDescent="0.4">
      <c r="A28" s="41"/>
      <c r="B28" s="41"/>
      <c r="C28" s="41"/>
      <c r="D28" s="41"/>
      <c r="E28" s="41"/>
      <c r="F28" s="41"/>
      <c r="G28" s="41"/>
      <c r="H28" s="41"/>
    </row>
  </sheetData>
  <mergeCells count="1">
    <mergeCell ref="B27:D27"/>
  </mergeCells>
  <hyperlinks>
    <hyperlink ref="A1" location="Index!A1" display="Back to Index" xr:uid="{53CA5304-5BD8-422A-B7A2-8D8E2FA28948}"/>
  </hyperlinks>
  <pageMargins left="0.7" right="0.7" top="0.75" bottom="0.75" header="0.3" footer="0.3"/>
  <pageSetup paperSize="9" orientation="portrait" r:id="rId1"/>
  <headerFooter>
    <oddFooter>&amp;C&amp;1#&amp;"Arial Black"&amp;10&amp;K000000OFFICIAL</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8935F-1AD4-4FA6-A853-8760EDA52E01}">
  <dimension ref="A1:K95"/>
  <sheetViews>
    <sheetView zoomScaleNormal="100" workbookViewId="0"/>
  </sheetViews>
  <sheetFormatPr defaultColWidth="8.61328125" defaultRowHeight="16.8" x14ac:dyDescent="0.4"/>
  <cols>
    <col min="1" max="1" width="12.61328125" style="3" customWidth="1"/>
    <col min="2" max="2" width="20.07421875" style="3" customWidth="1"/>
    <col min="3" max="3" width="10.921875" style="3" customWidth="1"/>
    <col min="4" max="4" width="11.61328125" style="3" customWidth="1"/>
    <col min="5" max="10" width="10.921875" style="3" customWidth="1"/>
    <col min="11" max="16384" width="8.61328125" style="3"/>
  </cols>
  <sheetData>
    <row r="1" spans="1:11" x14ac:dyDescent="0.4">
      <c r="A1" s="4" t="s">
        <v>154</v>
      </c>
      <c r="B1" s="28"/>
      <c r="C1" s="28"/>
      <c r="D1" s="28"/>
      <c r="E1" s="2"/>
      <c r="F1" s="2"/>
      <c r="G1" s="2"/>
      <c r="H1" s="2"/>
      <c r="I1" s="2"/>
      <c r="J1" s="2"/>
      <c r="K1" s="2"/>
    </row>
    <row r="2" spans="1:11" x14ac:dyDescent="0.4">
      <c r="A2" s="1"/>
      <c r="B2" s="28"/>
      <c r="C2" s="28"/>
      <c r="D2" s="28"/>
      <c r="E2" s="2"/>
      <c r="F2" s="2"/>
      <c r="G2" s="2"/>
      <c r="H2" s="2"/>
      <c r="I2" s="2"/>
      <c r="J2" s="2"/>
      <c r="K2" s="2"/>
    </row>
    <row r="3" spans="1:11" x14ac:dyDescent="0.4">
      <c r="A3" s="1"/>
      <c r="B3" s="28"/>
      <c r="C3" s="28"/>
      <c r="D3" s="28"/>
      <c r="E3" s="2"/>
      <c r="F3" s="2"/>
      <c r="G3" s="2"/>
      <c r="H3" s="2"/>
      <c r="I3" s="2"/>
      <c r="J3" s="2"/>
      <c r="K3" s="2"/>
    </row>
    <row r="4" spans="1:11" x14ac:dyDescent="0.4">
      <c r="A4" s="1"/>
      <c r="B4" s="29"/>
      <c r="C4" s="29"/>
      <c r="D4" s="29"/>
      <c r="E4" s="2"/>
      <c r="F4" s="2"/>
      <c r="G4" s="2"/>
      <c r="H4" s="2"/>
      <c r="I4" s="2"/>
      <c r="J4" s="2"/>
      <c r="K4" s="2"/>
    </row>
    <row r="5" spans="1:11" x14ac:dyDescent="0.4">
      <c r="A5" s="32"/>
      <c r="B5" s="33"/>
      <c r="C5" s="33"/>
      <c r="D5" s="33"/>
      <c r="E5" s="34"/>
      <c r="F5" s="34"/>
      <c r="G5" s="34"/>
      <c r="H5" s="34"/>
      <c r="I5" s="34"/>
      <c r="J5" s="34"/>
      <c r="K5" s="34"/>
    </row>
    <row r="6" spans="1:11" x14ac:dyDescent="0.4">
      <c r="A6" s="31"/>
      <c r="B6" s="31"/>
      <c r="C6" s="31"/>
      <c r="D6" s="31"/>
      <c r="E6" s="31"/>
      <c r="F6" s="31"/>
      <c r="G6" s="31"/>
      <c r="H6" s="31"/>
      <c r="I6" s="31"/>
      <c r="J6" s="31"/>
      <c r="K6" s="31"/>
    </row>
    <row r="7" spans="1:11" x14ac:dyDescent="0.4">
      <c r="A7" s="31"/>
      <c r="B7" s="10" t="s">
        <v>696</v>
      </c>
      <c r="C7" s="27"/>
      <c r="D7" s="17"/>
      <c r="E7" s="16"/>
      <c r="F7" s="16"/>
      <c r="G7" s="16"/>
      <c r="H7" s="16"/>
      <c r="I7" s="16"/>
      <c r="J7" s="16"/>
      <c r="K7" s="16"/>
    </row>
    <row r="8" spans="1:11" x14ac:dyDescent="0.4">
      <c r="A8" s="31"/>
      <c r="B8" s="10"/>
      <c r="C8" s="27"/>
      <c r="D8" s="17"/>
      <c r="E8" s="16"/>
      <c r="F8" s="16"/>
      <c r="G8" s="16"/>
      <c r="H8" s="16"/>
      <c r="I8" s="16"/>
      <c r="J8" s="16"/>
      <c r="K8" s="16"/>
    </row>
    <row r="9" spans="1:11" x14ac:dyDescent="0.4">
      <c r="A9" s="31"/>
      <c r="B9" s="23"/>
      <c r="C9" s="55" t="s">
        <v>203</v>
      </c>
      <c r="D9" s="224" t="s">
        <v>217</v>
      </c>
      <c r="E9" s="31"/>
      <c r="F9" s="31"/>
      <c r="G9" s="31"/>
      <c r="H9" s="31"/>
      <c r="I9" s="31"/>
      <c r="J9" s="31"/>
      <c r="K9" s="23"/>
    </row>
    <row r="10" spans="1:11" x14ac:dyDescent="0.4">
      <c r="A10" s="31"/>
      <c r="B10" s="443" t="s">
        <v>613</v>
      </c>
      <c r="C10" s="268" t="s">
        <v>614</v>
      </c>
      <c r="D10" s="338">
        <v>2.5000000000000001E-2</v>
      </c>
      <c r="E10" s="31"/>
      <c r="F10" s="31"/>
      <c r="G10" s="31"/>
      <c r="H10" s="31"/>
      <c r="I10" s="31"/>
      <c r="J10" s="31"/>
      <c r="K10" s="23"/>
    </row>
    <row r="11" spans="1:11" x14ac:dyDescent="0.4">
      <c r="A11" s="31"/>
      <c r="B11" s="219" t="s">
        <v>615</v>
      </c>
      <c r="C11" s="268" t="s">
        <v>614</v>
      </c>
      <c r="D11" s="338">
        <v>3.4000000000000002E-2</v>
      </c>
      <c r="E11" s="31"/>
      <c r="F11" s="31"/>
      <c r="G11" s="31"/>
      <c r="H11" s="31"/>
      <c r="I11" s="31"/>
      <c r="J11" s="31"/>
      <c r="K11" s="23"/>
    </row>
    <row r="12" spans="1:11" x14ac:dyDescent="0.4">
      <c r="A12" s="31"/>
      <c r="B12" s="219" t="s">
        <v>616</v>
      </c>
      <c r="C12" s="268">
        <v>31</v>
      </c>
      <c r="D12" s="338">
        <v>2.4E-2</v>
      </c>
      <c r="E12" s="31"/>
      <c r="F12" s="31"/>
      <c r="G12" s="31"/>
      <c r="H12" s="31"/>
      <c r="I12" s="31"/>
      <c r="J12" s="31"/>
      <c r="K12" s="54"/>
    </row>
    <row r="13" spans="1:11" x14ac:dyDescent="0.4">
      <c r="A13" s="31"/>
      <c r="B13" s="219" t="s">
        <v>617</v>
      </c>
      <c r="C13" s="268" t="s">
        <v>614</v>
      </c>
      <c r="D13" s="338">
        <v>1E-3</v>
      </c>
      <c r="E13" s="31"/>
      <c r="F13" s="31"/>
      <c r="G13" s="31"/>
      <c r="H13" s="31"/>
      <c r="I13" s="31"/>
      <c r="J13" s="31"/>
      <c r="K13" s="54"/>
    </row>
    <row r="14" spans="1:11" x14ac:dyDescent="0.4">
      <c r="A14" s="31"/>
      <c r="B14" s="219" t="s">
        <v>618</v>
      </c>
      <c r="C14" s="268" t="s">
        <v>614</v>
      </c>
      <c r="D14" s="338">
        <v>0.01</v>
      </c>
      <c r="E14" s="31"/>
      <c r="F14" s="31"/>
      <c r="G14" s="31"/>
      <c r="H14" s="31"/>
      <c r="I14" s="31"/>
      <c r="J14" s="31"/>
      <c r="K14" s="8"/>
    </row>
    <row r="15" spans="1:11" x14ac:dyDescent="0.4">
      <c r="A15" s="31"/>
      <c r="B15" s="219" t="s">
        <v>619</v>
      </c>
      <c r="C15" s="268">
        <v>16</v>
      </c>
      <c r="D15" s="338">
        <v>2.4E-2</v>
      </c>
      <c r="E15" s="31"/>
      <c r="F15" s="31"/>
      <c r="G15" s="31"/>
      <c r="H15" s="31"/>
      <c r="I15" s="31"/>
      <c r="J15" s="31"/>
      <c r="K15" s="160"/>
    </row>
    <row r="16" spans="1:11" x14ac:dyDescent="0.4">
      <c r="A16" s="31"/>
      <c r="B16" s="220" t="s">
        <v>620</v>
      </c>
      <c r="C16" s="105" t="s">
        <v>614</v>
      </c>
      <c r="D16" s="339">
        <v>1E-3</v>
      </c>
      <c r="E16" s="31"/>
      <c r="F16" s="31"/>
      <c r="G16" s="31"/>
      <c r="H16" s="31"/>
      <c r="I16" s="31"/>
      <c r="J16" s="31"/>
      <c r="K16" s="160"/>
    </row>
    <row r="17" spans="1:11" x14ac:dyDescent="0.4">
      <c r="A17" s="31"/>
      <c r="B17" s="220" t="s">
        <v>621</v>
      </c>
      <c r="C17" s="105">
        <v>6</v>
      </c>
      <c r="D17" s="339">
        <v>5.2999999999999999E-2</v>
      </c>
      <c r="E17" s="31"/>
      <c r="F17" s="31"/>
      <c r="G17" s="31"/>
      <c r="H17" s="31"/>
      <c r="I17" s="31"/>
      <c r="J17" s="31"/>
      <c r="K17" s="8"/>
    </row>
    <row r="18" spans="1:11" x14ac:dyDescent="0.4">
      <c r="A18" s="41"/>
      <c r="B18" s="220" t="s">
        <v>622</v>
      </c>
      <c r="C18" s="105" t="s">
        <v>614</v>
      </c>
      <c r="D18" s="339">
        <v>1E-3</v>
      </c>
      <c r="E18" s="31"/>
      <c r="F18" s="31"/>
      <c r="G18" s="31"/>
      <c r="H18" s="31"/>
      <c r="I18" s="31"/>
      <c r="J18" s="31"/>
      <c r="K18" s="41"/>
    </row>
    <row r="19" spans="1:11" x14ac:dyDescent="0.4">
      <c r="A19" s="41"/>
      <c r="B19" s="220" t="s">
        <v>623</v>
      </c>
      <c r="C19" s="105">
        <v>35</v>
      </c>
      <c r="D19" s="339">
        <v>1.4E-2</v>
      </c>
      <c r="E19" s="31"/>
      <c r="F19" s="31"/>
      <c r="G19" s="31"/>
      <c r="H19" s="31"/>
      <c r="I19" s="31"/>
      <c r="J19" s="31"/>
      <c r="K19" s="41"/>
    </row>
    <row r="20" spans="1:11" x14ac:dyDescent="0.4">
      <c r="A20" s="41"/>
      <c r="B20" s="220" t="s">
        <v>624</v>
      </c>
      <c r="C20" s="105">
        <v>0</v>
      </c>
      <c r="D20" s="339">
        <v>0</v>
      </c>
      <c r="E20" s="31"/>
      <c r="F20" s="31"/>
      <c r="G20" s="31"/>
      <c r="H20" s="31"/>
      <c r="I20" s="31"/>
      <c r="J20" s="31"/>
      <c r="K20" s="41"/>
    </row>
    <row r="21" spans="1:11" x14ac:dyDescent="0.4">
      <c r="A21" s="41"/>
      <c r="B21" s="228" t="s">
        <v>625</v>
      </c>
      <c r="C21" s="227">
        <v>11</v>
      </c>
      <c r="D21" s="340">
        <v>2.8000000000000001E-2</v>
      </c>
      <c r="E21" s="31"/>
      <c r="F21" s="31"/>
      <c r="G21" s="31"/>
      <c r="H21" s="31"/>
      <c r="I21" s="31"/>
      <c r="J21" s="31"/>
      <c r="K21" s="41"/>
    </row>
    <row r="22" spans="1:11" x14ac:dyDescent="0.4">
      <c r="A22" s="41"/>
      <c r="B22" s="228" t="s">
        <v>626</v>
      </c>
      <c r="C22" s="227">
        <v>20</v>
      </c>
      <c r="D22" s="340">
        <v>1.2E-2</v>
      </c>
      <c r="E22" s="31"/>
      <c r="F22" s="31"/>
      <c r="G22" s="31"/>
      <c r="H22" s="31"/>
      <c r="I22" s="31"/>
      <c r="J22" s="31"/>
      <c r="K22" s="41"/>
    </row>
    <row r="23" spans="1:11" x14ac:dyDescent="0.4">
      <c r="A23" s="41"/>
      <c r="B23" s="228" t="s">
        <v>627</v>
      </c>
      <c r="C23" s="227">
        <v>73</v>
      </c>
      <c r="D23" s="340">
        <v>1.4E-2</v>
      </c>
      <c r="E23" s="31"/>
      <c r="F23" s="31"/>
      <c r="G23" s="31"/>
      <c r="H23" s="31"/>
      <c r="I23" s="31"/>
      <c r="J23" s="31"/>
      <c r="K23" s="41"/>
    </row>
    <row r="24" spans="1:11" x14ac:dyDescent="0.4">
      <c r="A24" s="41"/>
      <c r="B24" s="228" t="s">
        <v>628</v>
      </c>
      <c r="C24" s="227" t="s">
        <v>614</v>
      </c>
      <c r="D24" s="340">
        <v>3.7999999999999999E-2</v>
      </c>
      <c r="E24" s="31"/>
      <c r="F24" s="31"/>
      <c r="G24" s="31"/>
      <c r="H24" s="31"/>
      <c r="I24" s="31"/>
      <c r="J24" s="31"/>
      <c r="K24" s="41"/>
    </row>
    <row r="25" spans="1:11" x14ac:dyDescent="0.4">
      <c r="A25" s="41"/>
      <c r="B25" s="228" t="s">
        <v>629</v>
      </c>
      <c r="C25" s="227" t="s">
        <v>614</v>
      </c>
      <c r="D25" s="340">
        <v>0.01</v>
      </c>
      <c r="E25" s="31"/>
      <c r="F25" s="31"/>
      <c r="G25" s="31"/>
      <c r="H25" s="31"/>
      <c r="I25" s="31"/>
      <c r="J25" s="31"/>
      <c r="K25" s="41"/>
    </row>
    <row r="26" spans="1:11" x14ac:dyDescent="0.4">
      <c r="A26" s="41"/>
      <c r="B26" s="228" t="s">
        <v>630</v>
      </c>
      <c r="C26" s="227" t="s">
        <v>614</v>
      </c>
      <c r="D26" s="340">
        <v>2.1000000000000001E-2</v>
      </c>
      <c r="E26" s="31"/>
      <c r="F26" s="31"/>
      <c r="G26" s="31"/>
      <c r="H26" s="31"/>
      <c r="I26" s="31"/>
      <c r="J26" s="31"/>
      <c r="K26" s="41"/>
    </row>
    <row r="27" spans="1:11" x14ac:dyDescent="0.4">
      <c r="A27" s="41"/>
      <c r="B27" s="228" t="s">
        <v>631</v>
      </c>
      <c r="C27" s="227">
        <v>5</v>
      </c>
      <c r="D27" s="340">
        <v>3.0000000000000001E-3</v>
      </c>
      <c r="E27" s="31"/>
      <c r="F27" s="31"/>
      <c r="G27" s="31"/>
      <c r="H27" s="31"/>
      <c r="I27" s="31"/>
      <c r="J27" s="31"/>
      <c r="K27" s="41"/>
    </row>
    <row r="28" spans="1:11" x14ac:dyDescent="0.4">
      <c r="A28" s="41"/>
      <c r="B28" s="228" t="s">
        <v>632</v>
      </c>
      <c r="C28" s="227">
        <v>14</v>
      </c>
      <c r="D28" s="340">
        <v>3.3000000000000002E-2</v>
      </c>
      <c r="E28" s="31"/>
      <c r="F28" s="31"/>
      <c r="G28" s="31"/>
      <c r="H28" s="31"/>
      <c r="I28" s="31"/>
      <c r="J28" s="31"/>
      <c r="K28" s="41"/>
    </row>
    <row r="29" spans="1:11" x14ac:dyDescent="0.4">
      <c r="A29" s="41"/>
      <c r="B29" s="228" t="s">
        <v>633</v>
      </c>
      <c r="C29" s="227">
        <v>20</v>
      </c>
      <c r="D29" s="340">
        <v>1.0999999999999999E-2</v>
      </c>
      <c r="E29" s="31"/>
      <c r="F29" s="31"/>
      <c r="G29" s="31"/>
      <c r="H29" s="31"/>
      <c r="I29" s="31"/>
      <c r="J29" s="31"/>
      <c r="K29" s="41"/>
    </row>
    <row r="30" spans="1:11" x14ac:dyDescent="0.4">
      <c r="A30" s="41"/>
      <c r="B30" s="228" t="s">
        <v>634</v>
      </c>
      <c r="C30" s="227" t="s">
        <v>614</v>
      </c>
      <c r="D30" s="340">
        <v>0.04</v>
      </c>
      <c r="E30" s="31"/>
      <c r="F30" s="31"/>
      <c r="G30" s="31"/>
      <c r="H30" s="31"/>
      <c r="I30" s="31"/>
      <c r="J30" s="31"/>
      <c r="K30" s="41"/>
    </row>
    <row r="31" spans="1:11" x14ac:dyDescent="0.4">
      <c r="A31" s="41"/>
      <c r="B31" s="38" t="s">
        <v>635</v>
      </c>
      <c r="C31" s="227" t="s">
        <v>614</v>
      </c>
      <c r="D31" s="341">
        <v>2E-3</v>
      </c>
      <c r="E31" s="31"/>
      <c r="F31" s="31"/>
      <c r="G31" s="31"/>
      <c r="H31" s="31"/>
      <c r="I31" s="31"/>
      <c r="J31" s="31"/>
      <c r="K31" s="41"/>
    </row>
    <row r="32" spans="1:11" x14ac:dyDescent="0.4">
      <c r="A32" s="41"/>
      <c r="B32" s="38" t="s">
        <v>636</v>
      </c>
      <c r="C32" s="227">
        <v>7</v>
      </c>
      <c r="D32" s="341">
        <v>3.7999999999999999E-2</v>
      </c>
      <c r="E32" s="31"/>
      <c r="F32" s="31"/>
      <c r="G32" s="31"/>
      <c r="H32" s="31"/>
      <c r="I32" s="31"/>
      <c r="J32" s="31"/>
      <c r="K32" s="41"/>
    </row>
    <row r="33" spans="1:11" x14ac:dyDescent="0.4">
      <c r="A33" s="41"/>
      <c r="B33" s="38" t="s">
        <v>637</v>
      </c>
      <c r="C33" s="227" t="s">
        <v>614</v>
      </c>
      <c r="D33" s="341">
        <v>1.2E-2</v>
      </c>
      <c r="E33" s="31"/>
      <c r="F33" s="31"/>
      <c r="G33" s="31"/>
      <c r="H33" s="31"/>
      <c r="I33" s="31"/>
      <c r="J33" s="31"/>
      <c r="K33" s="41"/>
    </row>
    <row r="34" spans="1:11" x14ac:dyDescent="0.4">
      <c r="A34" s="41"/>
      <c r="B34" s="38" t="s">
        <v>638</v>
      </c>
      <c r="C34" s="227">
        <v>33</v>
      </c>
      <c r="D34" s="341">
        <v>2.4E-2</v>
      </c>
      <c r="E34" s="31"/>
      <c r="F34" s="31"/>
      <c r="G34" s="31"/>
      <c r="H34" s="31"/>
      <c r="I34" s="31"/>
      <c r="J34" s="31"/>
      <c r="K34" s="41"/>
    </row>
    <row r="35" spans="1:11" x14ac:dyDescent="0.4">
      <c r="A35" s="41"/>
      <c r="B35" s="38" t="s">
        <v>639</v>
      </c>
      <c r="C35" s="227">
        <v>33</v>
      </c>
      <c r="D35" s="341">
        <v>1.4E-2</v>
      </c>
      <c r="E35" s="31"/>
      <c r="F35" s="31"/>
      <c r="G35" s="31"/>
      <c r="H35" s="31"/>
      <c r="I35" s="31"/>
      <c r="J35" s="31"/>
      <c r="K35" s="41"/>
    </row>
    <row r="36" spans="1:11" x14ac:dyDescent="0.4">
      <c r="A36" s="41"/>
      <c r="B36" s="38" t="s">
        <v>640</v>
      </c>
      <c r="C36" s="227">
        <v>45</v>
      </c>
      <c r="D36" s="341">
        <v>1.6E-2</v>
      </c>
      <c r="E36" s="31"/>
      <c r="F36" s="31"/>
      <c r="G36" s="31"/>
      <c r="H36" s="31"/>
      <c r="I36" s="31"/>
      <c r="J36" s="31"/>
      <c r="K36" s="41"/>
    </row>
    <row r="37" spans="1:11" x14ac:dyDescent="0.4">
      <c r="A37" s="41"/>
      <c r="B37" s="38" t="s">
        <v>641</v>
      </c>
      <c r="C37" s="227">
        <v>16</v>
      </c>
      <c r="D37" s="341">
        <v>0.02</v>
      </c>
      <c r="E37" s="31"/>
      <c r="F37" s="31"/>
      <c r="G37" s="31"/>
      <c r="H37" s="31"/>
      <c r="I37" s="31"/>
      <c r="J37" s="31"/>
      <c r="K37" s="41"/>
    </row>
    <row r="38" spans="1:11" x14ac:dyDescent="0.4">
      <c r="A38" s="41"/>
      <c r="B38" s="38" t="s">
        <v>642</v>
      </c>
      <c r="C38" s="227">
        <v>0</v>
      </c>
      <c r="D38" s="341">
        <v>0</v>
      </c>
      <c r="E38" s="31"/>
      <c r="F38" s="31"/>
      <c r="G38" s="31"/>
      <c r="H38" s="31"/>
      <c r="I38" s="31"/>
      <c r="J38" s="31"/>
      <c r="K38" s="41"/>
    </row>
    <row r="39" spans="1:11" x14ac:dyDescent="0.4">
      <c r="A39" s="41"/>
      <c r="B39" s="38" t="s">
        <v>643</v>
      </c>
      <c r="C39" s="227" t="s">
        <v>614</v>
      </c>
      <c r="D39" s="341">
        <v>2.3E-2</v>
      </c>
      <c r="E39" s="31"/>
      <c r="F39" s="31"/>
      <c r="G39" s="31"/>
      <c r="H39" s="31"/>
      <c r="I39" s="31"/>
      <c r="J39" s="31"/>
      <c r="K39" s="41"/>
    </row>
    <row r="40" spans="1:11" x14ac:dyDescent="0.4">
      <c r="A40" s="41"/>
      <c r="B40" s="38" t="s">
        <v>644</v>
      </c>
      <c r="C40" s="227">
        <v>8</v>
      </c>
      <c r="D40" s="341">
        <v>6.0000000000000001E-3</v>
      </c>
      <c r="E40" s="31"/>
      <c r="F40" s="31"/>
      <c r="G40" s="31"/>
      <c r="H40" s="31"/>
      <c r="I40" s="31"/>
      <c r="J40" s="31"/>
      <c r="K40" s="41"/>
    </row>
    <row r="41" spans="1:11" x14ac:dyDescent="0.4">
      <c r="A41" s="41"/>
      <c r="B41" s="38" t="s">
        <v>645</v>
      </c>
      <c r="C41" s="227">
        <v>11</v>
      </c>
      <c r="D41" s="341">
        <v>4.5999999999999999E-2</v>
      </c>
      <c r="E41" s="31"/>
      <c r="F41" s="31"/>
      <c r="G41" s="31"/>
      <c r="H41" s="31"/>
      <c r="I41" s="31"/>
      <c r="J41" s="31"/>
      <c r="K41" s="41"/>
    </row>
    <row r="42" spans="1:11" x14ac:dyDescent="0.4">
      <c r="A42" s="41"/>
      <c r="B42" s="38" t="s">
        <v>646</v>
      </c>
      <c r="C42" s="227">
        <v>34</v>
      </c>
      <c r="D42" s="341">
        <v>0.01</v>
      </c>
      <c r="E42" s="31"/>
      <c r="F42" s="31"/>
      <c r="G42" s="31"/>
      <c r="H42" s="31"/>
      <c r="I42" s="31"/>
      <c r="J42" s="31"/>
      <c r="K42" s="41"/>
    </row>
    <row r="43" spans="1:11" x14ac:dyDescent="0.4">
      <c r="A43" s="41"/>
      <c r="B43" s="38" t="s">
        <v>647</v>
      </c>
      <c r="C43" s="227" t="s">
        <v>614</v>
      </c>
      <c r="D43" s="341">
        <v>1.2E-2</v>
      </c>
      <c r="E43" s="31"/>
      <c r="F43" s="31"/>
      <c r="G43" s="31"/>
      <c r="H43" s="31"/>
      <c r="I43" s="31"/>
      <c r="J43" s="31"/>
      <c r="K43" s="41"/>
    </row>
    <row r="44" spans="1:11" x14ac:dyDescent="0.4">
      <c r="A44" s="41"/>
      <c r="B44" s="38" t="s">
        <v>648</v>
      </c>
      <c r="C44" s="227">
        <v>6</v>
      </c>
      <c r="D44" s="341">
        <v>3.0000000000000001E-3</v>
      </c>
      <c r="E44" s="31"/>
      <c r="F44" s="31"/>
      <c r="G44" s="31"/>
      <c r="H44" s="31"/>
      <c r="I44" s="31"/>
      <c r="J44" s="31"/>
      <c r="K44" s="41"/>
    </row>
    <row r="45" spans="1:11" x14ac:dyDescent="0.4">
      <c r="A45" s="41"/>
      <c r="B45" s="38" t="s">
        <v>649</v>
      </c>
      <c r="C45" s="227">
        <v>8</v>
      </c>
      <c r="D45" s="341">
        <v>5.0000000000000001E-3</v>
      </c>
      <c r="E45" s="31"/>
      <c r="F45" s="31"/>
      <c r="G45" s="31"/>
      <c r="H45" s="31"/>
      <c r="I45" s="31"/>
      <c r="J45" s="31"/>
      <c r="K45" s="41"/>
    </row>
    <row r="46" spans="1:11" x14ac:dyDescent="0.4">
      <c r="A46" s="41"/>
      <c r="B46" s="38" t="s">
        <v>650</v>
      </c>
      <c r="C46" s="227">
        <v>33</v>
      </c>
      <c r="D46" s="341">
        <v>4.1000000000000002E-2</v>
      </c>
      <c r="E46" s="31"/>
      <c r="F46" s="31"/>
      <c r="G46" s="31"/>
      <c r="H46" s="31"/>
      <c r="I46" s="31"/>
      <c r="J46" s="31"/>
      <c r="K46" s="41"/>
    </row>
    <row r="47" spans="1:11" x14ac:dyDescent="0.4">
      <c r="A47" s="41"/>
      <c r="B47" s="38" t="s">
        <v>651</v>
      </c>
      <c r="C47" s="227" t="s">
        <v>614</v>
      </c>
      <c r="D47" s="341">
        <v>1.7000000000000001E-2</v>
      </c>
      <c r="E47" s="31"/>
      <c r="F47" s="31"/>
      <c r="G47" s="31"/>
      <c r="H47" s="31"/>
      <c r="I47" s="31"/>
      <c r="J47" s="31"/>
      <c r="K47" s="41"/>
    </row>
    <row r="48" spans="1:11" x14ac:dyDescent="0.4">
      <c r="A48" s="41"/>
      <c r="B48" s="38" t="s">
        <v>652</v>
      </c>
      <c r="C48" s="227">
        <v>5</v>
      </c>
      <c r="D48" s="341">
        <v>0.01</v>
      </c>
      <c r="E48" s="31"/>
      <c r="F48" s="31"/>
      <c r="G48" s="31"/>
      <c r="H48" s="31"/>
      <c r="I48" s="31"/>
      <c r="J48" s="31"/>
      <c r="K48" s="41"/>
    </row>
    <row r="49" spans="1:11" x14ac:dyDescent="0.4">
      <c r="A49" s="41"/>
      <c r="B49" s="38" t="s">
        <v>653</v>
      </c>
      <c r="C49" s="227" t="s">
        <v>614</v>
      </c>
      <c r="D49" s="341">
        <v>2E-3</v>
      </c>
      <c r="E49" s="31"/>
      <c r="F49" s="31"/>
      <c r="G49" s="31"/>
      <c r="H49" s="31"/>
      <c r="I49" s="31"/>
      <c r="J49" s="31"/>
      <c r="K49" s="41"/>
    </row>
    <row r="50" spans="1:11" x14ac:dyDescent="0.4">
      <c r="A50" s="41"/>
      <c r="B50" s="38" t="s">
        <v>654</v>
      </c>
      <c r="C50" s="227">
        <v>0</v>
      </c>
      <c r="D50" s="341">
        <v>0</v>
      </c>
      <c r="E50" s="31"/>
      <c r="F50" s="31"/>
      <c r="G50" s="31"/>
      <c r="H50" s="31"/>
      <c r="I50" s="31"/>
      <c r="J50" s="31"/>
      <c r="K50" s="41"/>
    </row>
    <row r="51" spans="1:11" x14ac:dyDescent="0.4">
      <c r="A51" s="41"/>
      <c r="B51" s="38" t="s">
        <v>655</v>
      </c>
      <c r="C51" s="227">
        <v>5</v>
      </c>
      <c r="D51" s="341">
        <v>4.0000000000000001E-3</v>
      </c>
      <c r="E51" s="31"/>
      <c r="F51" s="31"/>
      <c r="G51" s="31"/>
      <c r="H51" s="31"/>
      <c r="I51" s="31"/>
      <c r="J51" s="31"/>
      <c r="K51" s="41"/>
    </row>
    <row r="52" spans="1:11" x14ac:dyDescent="0.4">
      <c r="A52" s="41"/>
      <c r="B52" s="38" t="s">
        <v>656</v>
      </c>
      <c r="C52" s="227">
        <v>7</v>
      </c>
      <c r="D52" s="341">
        <v>5.0000000000000001E-3</v>
      </c>
      <c r="E52" s="31"/>
      <c r="F52" s="31"/>
      <c r="G52" s="31"/>
      <c r="H52" s="31"/>
      <c r="I52" s="31"/>
      <c r="J52" s="31"/>
      <c r="K52" s="41"/>
    </row>
    <row r="53" spans="1:11" x14ac:dyDescent="0.4">
      <c r="A53" s="41"/>
      <c r="B53" s="38" t="s">
        <v>657</v>
      </c>
      <c r="C53" s="227" t="s">
        <v>614</v>
      </c>
      <c r="D53" s="341">
        <v>2E-3</v>
      </c>
      <c r="E53" s="31"/>
      <c r="F53" s="31"/>
      <c r="G53" s="31"/>
      <c r="H53" s="31"/>
      <c r="I53" s="31"/>
      <c r="J53" s="31"/>
      <c r="K53" s="41"/>
    </row>
    <row r="54" spans="1:11" x14ac:dyDescent="0.4">
      <c r="A54" s="41"/>
      <c r="B54" s="38" t="s">
        <v>658</v>
      </c>
      <c r="C54" s="227">
        <v>29</v>
      </c>
      <c r="D54" s="341">
        <v>1.0999999999999999E-2</v>
      </c>
      <c r="E54" s="31"/>
      <c r="F54" s="31"/>
      <c r="G54" s="31"/>
      <c r="H54" s="31"/>
      <c r="I54" s="31"/>
      <c r="J54" s="31"/>
      <c r="K54" s="41"/>
    </row>
    <row r="55" spans="1:11" x14ac:dyDescent="0.4">
      <c r="A55" s="41"/>
      <c r="B55" s="38" t="s">
        <v>659</v>
      </c>
      <c r="C55" s="227">
        <v>26</v>
      </c>
      <c r="D55" s="341">
        <v>3.7999999999999999E-2</v>
      </c>
      <c r="E55" s="31"/>
      <c r="F55" s="31"/>
      <c r="G55" s="31"/>
      <c r="H55" s="31"/>
      <c r="I55" s="31"/>
      <c r="J55" s="31"/>
      <c r="K55" s="41"/>
    </row>
    <row r="56" spans="1:11" x14ac:dyDescent="0.4">
      <c r="A56" s="41"/>
      <c r="B56" s="38" t="s">
        <v>660</v>
      </c>
      <c r="C56" s="227">
        <v>11</v>
      </c>
      <c r="D56" s="341">
        <v>1.9E-2</v>
      </c>
      <c r="E56" s="31"/>
      <c r="F56" s="31"/>
      <c r="G56" s="31"/>
      <c r="H56" s="31"/>
      <c r="I56" s="31"/>
      <c r="J56" s="31"/>
      <c r="K56" s="41"/>
    </row>
    <row r="57" spans="1:11" x14ac:dyDescent="0.4">
      <c r="A57" s="41"/>
      <c r="B57" s="38" t="s">
        <v>661</v>
      </c>
      <c r="C57" s="227" t="s">
        <v>614</v>
      </c>
      <c r="D57" s="341">
        <v>1.4E-2</v>
      </c>
      <c r="E57" s="31"/>
      <c r="F57" s="31"/>
      <c r="G57" s="31"/>
      <c r="H57" s="31"/>
      <c r="I57" s="31"/>
      <c r="J57" s="31"/>
      <c r="K57" s="41"/>
    </row>
    <row r="58" spans="1:11" x14ac:dyDescent="0.4">
      <c r="A58" s="41"/>
      <c r="B58" s="38" t="s">
        <v>662</v>
      </c>
      <c r="C58" s="227">
        <v>6</v>
      </c>
      <c r="D58" s="341">
        <v>4.0000000000000001E-3</v>
      </c>
      <c r="E58" s="31"/>
      <c r="F58" s="31"/>
      <c r="G58" s="31"/>
      <c r="H58" s="31"/>
      <c r="I58" s="31"/>
      <c r="J58" s="31"/>
      <c r="K58" s="41"/>
    </row>
    <row r="59" spans="1:11" x14ac:dyDescent="0.4">
      <c r="A59" s="41"/>
      <c r="B59" s="38" t="s">
        <v>663</v>
      </c>
      <c r="C59" s="227" t="s">
        <v>614</v>
      </c>
      <c r="D59" s="341">
        <v>1E-3</v>
      </c>
      <c r="E59" s="31"/>
      <c r="F59" s="31"/>
      <c r="G59" s="31"/>
      <c r="H59" s="31"/>
      <c r="I59" s="31"/>
      <c r="J59" s="31"/>
      <c r="K59" s="41"/>
    </row>
    <row r="60" spans="1:11" x14ac:dyDescent="0.4">
      <c r="A60" s="41"/>
      <c r="B60" s="38" t="s">
        <v>664</v>
      </c>
      <c r="C60" s="227" t="s">
        <v>614</v>
      </c>
      <c r="D60" s="341">
        <v>8.0000000000000002E-3</v>
      </c>
      <c r="E60" s="31"/>
      <c r="F60" s="31"/>
      <c r="G60" s="31"/>
      <c r="H60" s="31"/>
      <c r="I60" s="31"/>
      <c r="J60" s="31"/>
      <c r="K60" s="41"/>
    </row>
    <row r="61" spans="1:11" x14ac:dyDescent="0.4">
      <c r="A61" s="41"/>
      <c r="B61" s="38" t="s">
        <v>665</v>
      </c>
      <c r="C61" s="227">
        <v>15</v>
      </c>
      <c r="D61" s="341">
        <v>6.0000000000000001E-3</v>
      </c>
      <c r="E61" s="31"/>
      <c r="F61" s="31"/>
      <c r="G61" s="31"/>
      <c r="H61" s="31"/>
      <c r="I61" s="31"/>
      <c r="J61" s="31"/>
      <c r="K61" s="41"/>
    </row>
    <row r="62" spans="1:11" x14ac:dyDescent="0.4">
      <c r="A62" s="41"/>
      <c r="B62" s="38" t="s">
        <v>666</v>
      </c>
      <c r="C62" s="227">
        <v>28</v>
      </c>
      <c r="D62" s="341">
        <v>0.02</v>
      </c>
      <c r="E62" s="31"/>
      <c r="F62" s="31"/>
      <c r="G62" s="31"/>
      <c r="H62" s="31"/>
      <c r="I62" s="31"/>
      <c r="J62" s="31"/>
      <c r="K62" s="41"/>
    </row>
    <row r="63" spans="1:11" x14ac:dyDescent="0.4">
      <c r="A63" s="41"/>
      <c r="B63" s="38" t="s">
        <v>667</v>
      </c>
      <c r="C63" s="227" t="s">
        <v>614</v>
      </c>
      <c r="D63" s="341">
        <v>7.0000000000000001E-3</v>
      </c>
      <c r="E63" s="31"/>
      <c r="F63" s="31"/>
      <c r="G63" s="31"/>
      <c r="H63" s="31"/>
      <c r="I63" s="31"/>
      <c r="J63" s="31"/>
      <c r="K63" s="41"/>
    </row>
    <row r="64" spans="1:11" x14ac:dyDescent="0.4">
      <c r="A64" s="41"/>
      <c r="B64" s="38" t="s">
        <v>668</v>
      </c>
      <c r="C64" s="227" t="s">
        <v>614</v>
      </c>
      <c r="D64" s="341">
        <v>1.9E-2</v>
      </c>
      <c r="E64" s="31"/>
      <c r="F64" s="31"/>
      <c r="G64" s="31"/>
      <c r="H64" s="31"/>
      <c r="I64" s="31"/>
      <c r="J64" s="31"/>
      <c r="K64" s="41"/>
    </row>
    <row r="65" spans="1:11" x14ac:dyDescent="0.4">
      <c r="A65" s="41"/>
      <c r="B65" s="38" t="s">
        <v>669</v>
      </c>
      <c r="C65" s="227" t="s">
        <v>614</v>
      </c>
      <c r="D65" s="341">
        <v>8.9999999999999993E-3</v>
      </c>
      <c r="E65" s="31"/>
      <c r="F65" s="31"/>
      <c r="G65" s="31"/>
      <c r="H65" s="31"/>
      <c r="I65" s="31"/>
      <c r="J65" s="31"/>
      <c r="K65" s="41"/>
    </row>
    <row r="66" spans="1:11" x14ac:dyDescent="0.4">
      <c r="A66" s="41"/>
      <c r="B66" s="38" t="s">
        <v>670</v>
      </c>
      <c r="C66" s="227" t="s">
        <v>614</v>
      </c>
      <c r="D66" s="341">
        <v>6.0000000000000001E-3</v>
      </c>
      <c r="E66" s="31"/>
      <c r="F66" s="31"/>
      <c r="G66" s="31"/>
      <c r="H66" s="31"/>
      <c r="I66" s="31"/>
      <c r="J66" s="31"/>
      <c r="K66" s="41"/>
    </row>
    <row r="67" spans="1:11" x14ac:dyDescent="0.4">
      <c r="A67" s="41"/>
      <c r="B67" s="38" t="s">
        <v>671</v>
      </c>
      <c r="C67" s="227">
        <v>7</v>
      </c>
      <c r="D67" s="341">
        <v>7.2999999999999995E-2</v>
      </c>
      <c r="E67" s="31"/>
      <c r="F67" s="31"/>
      <c r="G67" s="31"/>
      <c r="H67" s="31"/>
      <c r="I67" s="31"/>
      <c r="J67" s="31"/>
      <c r="K67" s="41"/>
    </row>
    <row r="68" spans="1:11" x14ac:dyDescent="0.4">
      <c r="A68" s="41"/>
      <c r="B68" s="38" t="s">
        <v>672</v>
      </c>
      <c r="C68" s="227" t="s">
        <v>614</v>
      </c>
      <c r="D68" s="341">
        <v>1E-3</v>
      </c>
      <c r="E68" s="31"/>
      <c r="F68" s="31"/>
      <c r="G68" s="31"/>
      <c r="H68" s="31"/>
      <c r="I68" s="31"/>
      <c r="J68" s="31"/>
      <c r="K68" s="41"/>
    </row>
    <row r="69" spans="1:11" x14ac:dyDescent="0.4">
      <c r="A69" s="41"/>
      <c r="B69" s="38" t="s">
        <v>673</v>
      </c>
      <c r="C69" s="227" t="s">
        <v>614</v>
      </c>
      <c r="D69" s="341">
        <v>1.7999999999999999E-2</v>
      </c>
      <c r="E69" s="31"/>
      <c r="F69" s="31"/>
      <c r="G69" s="31"/>
      <c r="H69" s="31"/>
      <c r="I69" s="31"/>
      <c r="J69" s="31"/>
      <c r="K69" s="41"/>
    </row>
    <row r="70" spans="1:11" x14ac:dyDescent="0.4">
      <c r="A70" s="41"/>
      <c r="B70" s="38" t="s">
        <v>674</v>
      </c>
      <c r="C70" s="227">
        <v>0</v>
      </c>
      <c r="D70" s="341">
        <v>0</v>
      </c>
      <c r="E70" s="31"/>
      <c r="F70" s="31"/>
      <c r="G70" s="31"/>
      <c r="H70" s="31"/>
      <c r="I70" s="31"/>
      <c r="J70" s="31"/>
      <c r="K70" s="41"/>
    </row>
    <row r="71" spans="1:11" x14ac:dyDescent="0.4">
      <c r="A71" s="41"/>
      <c r="B71" s="38" t="s">
        <v>675</v>
      </c>
      <c r="C71" s="227" t="s">
        <v>614</v>
      </c>
      <c r="D71" s="341">
        <v>1.6E-2</v>
      </c>
      <c r="E71" s="31"/>
      <c r="F71" s="31"/>
      <c r="G71" s="31"/>
      <c r="H71" s="31"/>
      <c r="I71" s="31"/>
      <c r="J71" s="31"/>
      <c r="K71" s="41"/>
    </row>
    <row r="72" spans="1:11" x14ac:dyDescent="0.4">
      <c r="A72" s="41"/>
      <c r="B72" s="38" t="s">
        <v>676</v>
      </c>
      <c r="C72" s="227">
        <v>5</v>
      </c>
      <c r="D72" s="341">
        <v>3.3000000000000002E-2</v>
      </c>
      <c r="E72" s="31"/>
      <c r="F72" s="31"/>
      <c r="G72" s="31"/>
      <c r="H72" s="31"/>
      <c r="I72" s="31"/>
      <c r="J72" s="31"/>
      <c r="K72" s="41"/>
    </row>
    <row r="73" spans="1:11" x14ac:dyDescent="0.4">
      <c r="A73" s="41"/>
      <c r="B73" s="38" t="s">
        <v>677</v>
      </c>
      <c r="C73" s="227" t="s">
        <v>614</v>
      </c>
      <c r="D73" s="341">
        <v>3.0000000000000001E-3</v>
      </c>
      <c r="E73" s="31"/>
      <c r="F73" s="31"/>
      <c r="G73" s="31"/>
      <c r="H73" s="31"/>
      <c r="I73" s="31"/>
      <c r="J73" s="31"/>
      <c r="K73" s="41"/>
    </row>
    <row r="74" spans="1:11" x14ac:dyDescent="0.4">
      <c r="A74" s="41"/>
      <c r="B74" s="38" t="s">
        <v>678</v>
      </c>
      <c r="C74" s="227" t="s">
        <v>614</v>
      </c>
      <c r="D74" s="341">
        <v>2.4E-2</v>
      </c>
      <c r="E74" s="31"/>
      <c r="F74" s="31"/>
      <c r="G74" s="31"/>
      <c r="H74" s="31"/>
      <c r="I74" s="31"/>
      <c r="J74" s="31"/>
      <c r="K74" s="41"/>
    </row>
    <row r="75" spans="1:11" x14ac:dyDescent="0.4">
      <c r="A75" s="41"/>
      <c r="B75" s="38" t="s">
        <v>679</v>
      </c>
      <c r="C75" s="227" t="s">
        <v>614</v>
      </c>
      <c r="D75" s="341">
        <v>3.0000000000000001E-3</v>
      </c>
      <c r="E75" s="31"/>
      <c r="F75" s="31"/>
      <c r="G75" s="31"/>
      <c r="H75" s="31"/>
      <c r="I75" s="31"/>
      <c r="J75" s="31"/>
      <c r="K75" s="41"/>
    </row>
    <row r="76" spans="1:11" x14ac:dyDescent="0.4">
      <c r="A76" s="41"/>
      <c r="B76" s="38" t="s">
        <v>680</v>
      </c>
      <c r="C76" s="227" t="s">
        <v>614</v>
      </c>
      <c r="D76" s="341">
        <v>1.0999999999999999E-2</v>
      </c>
      <c r="E76" s="31"/>
      <c r="F76" s="31"/>
      <c r="G76" s="31"/>
      <c r="H76" s="31"/>
      <c r="I76" s="31"/>
      <c r="J76" s="31"/>
      <c r="K76" s="41"/>
    </row>
    <row r="77" spans="1:11" x14ac:dyDescent="0.4">
      <c r="A77" s="41"/>
      <c r="B77" s="38" t="s">
        <v>681</v>
      </c>
      <c r="C77" s="227" t="s">
        <v>614</v>
      </c>
      <c r="D77" s="341">
        <v>2.3E-2</v>
      </c>
      <c r="E77" s="31"/>
      <c r="F77" s="31"/>
      <c r="G77" s="31"/>
      <c r="H77" s="31"/>
      <c r="I77" s="31"/>
      <c r="J77" s="31"/>
      <c r="K77" s="41"/>
    </row>
    <row r="78" spans="1:11" x14ac:dyDescent="0.4">
      <c r="A78" s="41"/>
      <c r="B78" s="38" t="s">
        <v>682</v>
      </c>
      <c r="C78" s="227">
        <v>0</v>
      </c>
      <c r="D78" s="341">
        <v>0</v>
      </c>
      <c r="E78" s="31"/>
      <c r="F78" s="31"/>
      <c r="G78" s="31"/>
      <c r="H78" s="31"/>
      <c r="I78" s="31"/>
      <c r="J78" s="31"/>
      <c r="K78" s="41"/>
    </row>
    <row r="79" spans="1:11" x14ac:dyDescent="0.4">
      <c r="A79" s="41"/>
      <c r="B79" s="38" t="s">
        <v>683</v>
      </c>
      <c r="C79" s="227">
        <v>7</v>
      </c>
      <c r="D79" s="341">
        <v>2.5000000000000001E-2</v>
      </c>
      <c r="E79" s="31"/>
      <c r="F79" s="31"/>
      <c r="G79" s="31"/>
      <c r="H79" s="31"/>
      <c r="I79" s="31"/>
      <c r="J79" s="31"/>
      <c r="K79" s="41"/>
    </row>
    <row r="80" spans="1:11" x14ac:dyDescent="0.4">
      <c r="A80" s="41"/>
      <c r="B80" s="38" t="s">
        <v>684</v>
      </c>
      <c r="C80" s="227">
        <v>5</v>
      </c>
      <c r="D80" s="341">
        <v>1.4999999999999999E-2</v>
      </c>
      <c r="E80" s="31"/>
      <c r="F80" s="31"/>
      <c r="G80" s="31"/>
      <c r="H80" s="31"/>
      <c r="I80" s="31"/>
      <c r="J80" s="31"/>
      <c r="K80" s="41"/>
    </row>
    <row r="81" spans="1:11" x14ac:dyDescent="0.4">
      <c r="A81" s="41"/>
      <c r="B81" s="38" t="s">
        <v>685</v>
      </c>
      <c r="C81" s="227">
        <v>12</v>
      </c>
      <c r="D81" s="341">
        <v>2.7E-2</v>
      </c>
      <c r="E81" s="31"/>
      <c r="F81" s="31"/>
      <c r="G81" s="31"/>
      <c r="H81" s="31"/>
      <c r="I81" s="31"/>
      <c r="J81" s="31"/>
      <c r="K81" s="41"/>
    </row>
    <row r="82" spans="1:11" x14ac:dyDescent="0.4">
      <c r="A82" s="41"/>
      <c r="B82" s="38" t="s">
        <v>686</v>
      </c>
      <c r="C82" s="227">
        <v>0</v>
      </c>
      <c r="D82" s="341">
        <v>0</v>
      </c>
      <c r="E82" s="31"/>
      <c r="F82" s="31"/>
      <c r="G82" s="31"/>
      <c r="H82" s="31"/>
      <c r="I82" s="31"/>
      <c r="J82" s="31"/>
      <c r="K82" s="41"/>
    </row>
    <row r="83" spans="1:11" x14ac:dyDescent="0.4">
      <c r="A83" s="41"/>
      <c r="B83" s="38" t="s">
        <v>687</v>
      </c>
      <c r="C83" s="227" t="s">
        <v>614</v>
      </c>
      <c r="D83" s="341">
        <v>3.0000000000000001E-3</v>
      </c>
      <c r="E83" s="31"/>
      <c r="F83" s="31"/>
      <c r="G83" s="31"/>
      <c r="H83" s="31"/>
      <c r="I83" s="31"/>
      <c r="J83" s="31"/>
      <c r="K83" s="41"/>
    </row>
    <row r="84" spans="1:11" x14ac:dyDescent="0.4">
      <c r="A84" s="41"/>
      <c r="B84" s="38" t="s">
        <v>688</v>
      </c>
      <c r="C84" s="227">
        <v>23</v>
      </c>
      <c r="D84" s="341">
        <v>7.0000000000000001E-3</v>
      </c>
      <c r="E84" s="31"/>
      <c r="F84" s="31"/>
      <c r="G84" s="31"/>
      <c r="H84" s="31"/>
      <c r="I84" s="31"/>
      <c r="J84" s="31"/>
      <c r="K84" s="41"/>
    </row>
    <row r="85" spans="1:11" x14ac:dyDescent="0.4">
      <c r="A85" s="41"/>
      <c r="B85" s="38" t="s">
        <v>689</v>
      </c>
      <c r="C85" s="227">
        <v>21</v>
      </c>
      <c r="D85" s="341">
        <v>3.6999999999999998E-2</v>
      </c>
      <c r="E85" s="31"/>
      <c r="F85" s="31"/>
      <c r="G85" s="31"/>
      <c r="H85" s="31"/>
      <c r="I85" s="31"/>
      <c r="J85" s="31"/>
      <c r="K85" s="41"/>
    </row>
    <row r="86" spans="1:11" x14ac:dyDescent="0.4">
      <c r="A86" s="41"/>
      <c r="B86" s="38" t="s">
        <v>690</v>
      </c>
      <c r="C86" s="227">
        <v>61</v>
      </c>
      <c r="D86" s="341">
        <v>1.2E-2</v>
      </c>
      <c r="E86" s="31"/>
      <c r="F86" s="31"/>
      <c r="G86" s="31"/>
      <c r="H86" s="31"/>
      <c r="I86" s="31"/>
      <c r="J86" s="31"/>
      <c r="K86" s="41"/>
    </row>
    <row r="87" spans="1:11" x14ac:dyDescent="0.4">
      <c r="A87" s="41"/>
      <c r="B87" s="38" t="s">
        <v>691</v>
      </c>
      <c r="C87" s="227" t="s">
        <v>614</v>
      </c>
      <c r="D87" s="341">
        <v>4.0000000000000001E-3</v>
      </c>
      <c r="E87" s="31"/>
      <c r="F87" s="31"/>
      <c r="G87" s="31"/>
      <c r="H87" s="31"/>
      <c r="I87" s="31"/>
      <c r="J87" s="31"/>
      <c r="K87" s="41"/>
    </row>
    <row r="88" spans="1:11" x14ac:dyDescent="0.4">
      <c r="A88" s="41"/>
      <c r="B88" s="38" t="s">
        <v>692</v>
      </c>
      <c r="C88" s="227">
        <v>14</v>
      </c>
      <c r="D88" s="341">
        <v>8.0000000000000002E-3</v>
      </c>
      <c r="E88" s="31"/>
      <c r="F88" s="31"/>
      <c r="G88" s="31"/>
      <c r="H88" s="31"/>
      <c r="I88" s="31"/>
      <c r="J88" s="31"/>
      <c r="K88" s="41"/>
    </row>
    <row r="89" spans="1:11" x14ac:dyDescent="0.4">
      <c r="A89" s="41"/>
      <c r="B89" s="38" t="s">
        <v>693</v>
      </c>
      <c r="C89" s="227" t="s">
        <v>614</v>
      </c>
      <c r="D89" s="341">
        <v>7.2999999999999995E-2</v>
      </c>
      <c r="E89" s="31"/>
      <c r="F89" s="31"/>
      <c r="G89" s="31"/>
      <c r="H89" s="31"/>
      <c r="I89" s="31"/>
      <c r="J89" s="31"/>
      <c r="K89" s="41"/>
    </row>
    <row r="90" spans="1:11" x14ac:dyDescent="0.4">
      <c r="A90" s="41"/>
      <c r="B90" s="223" t="s">
        <v>226</v>
      </c>
      <c r="C90" s="359">
        <v>838</v>
      </c>
      <c r="D90" s="223"/>
      <c r="E90" s="31"/>
      <c r="F90" s="31"/>
      <c r="G90" s="31"/>
      <c r="H90" s="31"/>
      <c r="I90" s="31"/>
      <c r="J90" s="31"/>
      <c r="K90" s="41"/>
    </row>
    <row r="91" spans="1:11" x14ac:dyDescent="0.4">
      <c r="A91" s="41"/>
      <c r="B91" s="41"/>
      <c r="C91" s="41"/>
      <c r="D91" s="41"/>
      <c r="E91" s="31"/>
      <c r="F91" s="31"/>
      <c r="G91" s="31"/>
      <c r="H91" s="31"/>
      <c r="I91" s="31"/>
      <c r="J91" s="31"/>
      <c r="K91" s="41"/>
    </row>
    <row r="92" spans="1:11" x14ac:dyDescent="0.4">
      <c r="A92" s="41"/>
      <c r="B92" s="38" t="s">
        <v>697</v>
      </c>
      <c r="C92" s="38"/>
      <c r="D92" s="41"/>
      <c r="E92" s="31"/>
      <c r="F92" s="31"/>
      <c r="G92" s="31"/>
      <c r="H92" s="31"/>
      <c r="I92" s="31"/>
      <c r="J92" s="31"/>
      <c r="K92" s="41"/>
    </row>
    <row r="93" spans="1:11" x14ac:dyDescent="0.4">
      <c r="A93" s="41"/>
      <c r="B93" s="41"/>
      <c r="C93" s="41"/>
      <c r="D93" s="41"/>
      <c r="E93" s="31"/>
      <c r="F93" s="31"/>
      <c r="G93" s="31"/>
      <c r="H93" s="31"/>
      <c r="I93" s="31"/>
      <c r="J93" s="31"/>
      <c r="K93" s="41"/>
    </row>
    <row r="94" spans="1:11" x14ac:dyDescent="0.4">
      <c r="A94" s="41"/>
      <c r="B94" s="41"/>
      <c r="C94" s="41"/>
      <c r="D94" s="41"/>
      <c r="E94" s="31"/>
      <c r="F94" s="31"/>
      <c r="G94" s="31"/>
      <c r="H94" s="31"/>
      <c r="I94" s="31"/>
      <c r="J94" s="31"/>
      <c r="K94" s="41"/>
    </row>
    <row r="95" spans="1:11" x14ac:dyDescent="0.4">
      <c r="A95" s="41"/>
      <c r="B95" s="41"/>
      <c r="C95" s="41"/>
      <c r="D95" s="41"/>
      <c r="E95" s="31"/>
      <c r="F95" s="31"/>
      <c r="G95" s="31"/>
      <c r="H95" s="31"/>
      <c r="I95" s="31"/>
      <c r="J95" s="31"/>
      <c r="K95" s="41"/>
    </row>
  </sheetData>
  <hyperlinks>
    <hyperlink ref="A1" location="Index!A1" display="Back to Index" xr:uid="{C97006CC-EC62-4371-8ED3-A5D70133BB0E}"/>
  </hyperlinks>
  <pageMargins left="0.7" right="0.7" top="0.75" bottom="0.75" header="0.3" footer="0.3"/>
  <pageSetup paperSize="9" orientation="portrait" r:id="rId1"/>
  <headerFooter>
    <oddFooter>&amp;C&amp;1#&amp;"Arial Black"&amp;10&amp;K000000OFFICIAL</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E23E5-C412-46B3-BACC-406F24A7581F}">
  <sheetPr codeName="Sheet73"/>
  <dimension ref="A1:K93"/>
  <sheetViews>
    <sheetView zoomScaleNormal="100" workbookViewId="0"/>
  </sheetViews>
  <sheetFormatPr defaultColWidth="8.61328125" defaultRowHeight="16.8" x14ac:dyDescent="0.4"/>
  <cols>
    <col min="1" max="1" width="12.61328125" style="3" customWidth="1"/>
    <col min="2" max="2" width="20.07421875" style="3" customWidth="1"/>
    <col min="3" max="4" width="12.53515625" style="3" customWidth="1"/>
    <col min="5" max="5" width="12.53515625" style="5" customWidth="1"/>
    <col min="6" max="6" width="12.53515625" style="3" customWidth="1"/>
    <col min="7" max="10" width="10.921875" style="3" customWidth="1"/>
    <col min="11" max="11" width="36.07421875" style="3" customWidth="1"/>
    <col min="12" max="16384" width="8.61328125" style="3"/>
  </cols>
  <sheetData>
    <row r="1" spans="1:11" x14ac:dyDescent="0.4">
      <c r="A1" s="4" t="s">
        <v>154</v>
      </c>
      <c r="B1" s="28"/>
      <c r="C1" s="28"/>
      <c r="D1" s="28"/>
      <c r="E1" s="236"/>
      <c r="F1" s="2"/>
      <c r="G1" s="2"/>
      <c r="H1" s="2"/>
      <c r="I1" s="2"/>
      <c r="J1" s="2"/>
      <c r="K1" s="2"/>
    </row>
    <row r="2" spans="1:11" x14ac:dyDescent="0.4">
      <c r="A2" s="1"/>
      <c r="B2" s="28"/>
      <c r="C2" s="28"/>
      <c r="D2" s="28"/>
      <c r="E2" s="236"/>
      <c r="F2" s="2"/>
      <c r="G2" s="2"/>
      <c r="H2" s="2"/>
      <c r="I2" s="2"/>
      <c r="J2" s="2"/>
      <c r="K2" s="2"/>
    </row>
    <row r="3" spans="1:11" x14ac:dyDescent="0.4">
      <c r="A3" s="1"/>
      <c r="B3" s="28"/>
      <c r="C3" s="28"/>
      <c r="D3" s="28"/>
      <c r="E3" s="236"/>
      <c r="F3" s="2"/>
      <c r="G3" s="2"/>
      <c r="H3" s="2"/>
      <c r="I3" s="2"/>
      <c r="J3" s="2"/>
      <c r="K3" s="2"/>
    </row>
    <row r="4" spans="1:11" x14ac:dyDescent="0.4">
      <c r="A4" s="1"/>
      <c r="B4" s="29"/>
      <c r="C4" s="29"/>
      <c r="D4" s="29"/>
      <c r="E4" s="236"/>
      <c r="F4" s="2"/>
      <c r="G4" s="2"/>
      <c r="H4" s="2"/>
      <c r="I4" s="2"/>
      <c r="J4" s="2"/>
      <c r="K4" s="2"/>
    </row>
    <row r="5" spans="1:11" x14ac:dyDescent="0.4">
      <c r="A5" s="32"/>
      <c r="B5" s="33"/>
      <c r="C5" s="33"/>
      <c r="D5" s="33"/>
      <c r="E5" s="237"/>
      <c r="F5" s="34"/>
      <c r="G5" s="34"/>
      <c r="H5" s="34"/>
      <c r="I5" s="34"/>
      <c r="J5" s="34"/>
      <c r="K5" s="34"/>
    </row>
    <row r="6" spans="1:11" x14ac:dyDescent="0.4">
      <c r="A6" s="31"/>
      <c r="B6" s="31"/>
      <c r="C6" s="31"/>
      <c r="D6" s="31"/>
      <c r="E6" s="31"/>
      <c r="F6" s="31"/>
      <c r="G6" s="31"/>
      <c r="H6" s="31"/>
      <c r="I6" s="31"/>
      <c r="J6" s="31"/>
      <c r="K6" s="31"/>
    </row>
    <row r="7" spans="1:11" x14ac:dyDescent="0.4">
      <c r="A7" s="31"/>
      <c r="B7" s="10" t="s">
        <v>745</v>
      </c>
      <c r="C7" s="27"/>
      <c r="D7" s="17"/>
      <c r="E7" s="16"/>
      <c r="F7" s="16"/>
      <c r="G7" s="16"/>
      <c r="H7" s="16"/>
      <c r="I7" s="16"/>
      <c r="J7" s="16"/>
      <c r="K7" s="16"/>
    </row>
    <row r="8" spans="1:11" x14ac:dyDescent="0.4">
      <c r="A8" s="31"/>
      <c r="B8" s="10"/>
      <c r="C8" s="27"/>
      <c r="D8" s="17"/>
      <c r="E8" s="16"/>
      <c r="F8" s="16"/>
      <c r="G8" s="16"/>
      <c r="H8" s="16"/>
      <c r="I8" s="16"/>
      <c r="J8" s="16"/>
      <c r="K8" s="16"/>
    </row>
    <row r="9" spans="1:11" ht="33.450000000000003" customHeight="1" x14ac:dyDescent="0.4">
      <c r="A9" s="31"/>
      <c r="B9" s="10"/>
      <c r="C9" s="498" t="s">
        <v>698</v>
      </c>
      <c r="D9" s="498"/>
      <c r="E9" s="499" t="s">
        <v>699</v>
      </c>
      <c r="F9" s="499"/>
      <c r="G9" s="16"/>
      <c r="H9" s="16"/>
      <c r="I9" s="16"/>
      <c r="J9" s="16"/>
      <c r="K9" s="16"/>
    </row>
    <row r="10" spans="1:11" x14ac:dyDescent="0.4">
      <c r="A10" s="31"/>
      <c r="B10" s="23"/>
      <c r="C10" s="394" t="s">
        <v>203</v>
      </c>
      <c r="D10" s="394" t="s">
        <v>217</v>
      </c>
      <c r="E10" s="395" t="s">
        <v>203</v>
      </c>
      <c r="F10" s="395" t="s">
        <v>217</v>
      </c>
      <c r="G10" s="23"/>
      <c r="H10" s="23"/>
      <c r="I10" s="23"/>
      <c r="J10" s="23"/>
      <c r="K10" s="23"/>
    </row>
    <row r="11" spans="1:11" x14ac:dyDescent="0.4">
      <c r="A11" s="31"/>
      <c r="B11" s="443" t="s">
        <v>613</v>
      </c>
      <c r="C11" s="67" t="s">
        <v>614</v>
      </c>
      <c r="D11" s="338">
        <v>1.2E-2</v>
      </c>
      <c r="E11" s="67">
        <v>0</v>
      </c>
      <c r="F11" s="338">
        <v>0</v>
      </c>
      <c r="G11" s="23"/>
      <c r="H11" s="23"/>
      <c r="I11" s="23"/>
      <c r="J11" s="23"/>
      <c r="K11" s="23"/>
    </row>
    <row r="12" spans="1:11" x14ac:dyDescent="0.4">
      <c r="A12" s="31"/>
      <c r="B12" s="219" t="s">
        <v>615</v>
      </c>
      <c r="C12" s="67">
        <v>17</v>
      </c>
      <c r="D12" s="338">
        <v>0.14299999999999999</v>
      </c>
      <c r="E12" s="67">
        <v>8</v>
      </c>
      <c r="F12" s="338">
        <v>6.7000000000000004E-2</v>
      </c>
      <c r="G12" s="23"/>
      <c r="H12" s="23"/>
      <c r="I12" s="23"/>
      <c r="J12" s="23"/>
      <c r="K12" s="23"/>
    </row>
    <row r="13" spans="1:11" x14ac:dyDescent="0.4">
      <c r="A13" s="31"/>
      <c r="B13" s="219" t="s">
        <v>616</v>
      </c>
      <c r="C13" s="67">
        <v>186</v>
      </c>
      <c r="D13" s="338">
        <v>0.14199999999999999</v>
      </c>
      <c r="E13" s="67">
        <v>273</v>
      </c>
      <c r="F13" s="338">
        <v>0.20799999999999999</v>
      </c>
      <c r="G13" s="54"/>
      <c r="H13" s="54"/>
      <c r="I13" s="54"/>
      <c r="J13" s="54"/>
      <c r="K13" s="54"/>
    </row>
    <row r="14" spans="1:11" x14ac:dyDescent="0.4">
      <c r="A14" s="31"/>
      <c r="B14" s="219" t="s">
        <v>617</v>
      </c>
      <c r="C14" s="67">
        <v>36</v>
      </c>
      <c r="D14" s="338">
        <v>2.4E-2</v>
      </c>
      <c r="E14" s="67">
        <v>17</v>
      </c>
      <c r="F14" s="338">
        <v>1.0999999999999999E-2</v>
      </c>
      <c r="G14" s="54"/>
      <c r="H14" s="54"/>
      <c r="I14" s="54"/>
      <c r="J14" s="54"/>
      <c r="K14" s="54"/>
    </row>
    <row r="15" spans="1:11" x14ac:dyDescent="0.4">
      <c r="A15" s="31"/>
      <c r="B15" s="219" t="s">
        <v>618</v>
      </c>
      <c r="C15" s="67">
        <v>33</v>
      </c>
      <c r="D15" s="338">
        <v>0.113</v>
      </c>
      <c r="E15" s="67">
        <v>13</v>
      </c>
      <c r="F15" s="338">
        <v>4.4999999999999998E-2</v>
      </c>
      <c r="G15" s="8"/>
      <c r="H15" s="8"/>
      <c r="I15" s="8"/>
      <c r="J15" s="8"/>
      <c r="K15" s="8"/>
    </row>
    <row r="16" spans="1:11" x14ac:dyDescent="0.4">
      <c r="A16" s="31"/>
      <c r="B16" s="219" t="s">
        <v>619</v>
      </c>
      <c r="C16" s="67">
        <v>93</v>
      </c>
      <c r="D16" s="338">
        <v>0.14199999999999999</v>
      </c>
      <c r="E16" s="67">
        <v>40</v>
      </c>
      <c r="F16" s="338">
        <v>6.0999999999999999E-2</v>
      </c>
      <c r="G16" s="160"/>
      <c r="H16" s="160"/>
      <c r="I16" s="160"/>
      <c r="J16" s="160"/>
      <c r="K16" s="160"/>
    </row>
    <row r="17" spans="1:11" x14ac:dyDescent="0.4">
      <c r="A17" s="31"/>
      <c r="B17" s="220" t="s">
        <v>620</v>
      </c>
      <c r="C17" s="115">
        <v>20</v>
      </c>
      <c r="D17" s="339">
        <v>2.4E-2</v>
      </c>
      <c r="E17" s="115">
        <v>8</v>
      </c>
      <c r="F17" s="339">
        <v>0.01</v>
      </c>
      <c r="G17" s="160"/>
      <c r="H17" s="160"/>
      <c r="I17" s="160"/>
      <c r="J17" s="160"/>
      <c r="K17" s="160"/>
    </row>
    <row r="18" spans="1:11" x14ac:dyDescent="0.4">
      <c r="A18" s="31"/>
      <c r="B18" s="220" t="s">
        <v>621</v>
      </c>
      <c r="C18" s="115">
        <v>26</v>
      </c>
      <c r="D18" s="339">
        <v>0.22800000000000001</v>
      </c>
      <c r="E18" s="115" t="s">
        <v>614</v>
      </c>
      <c r="F18" s="339">
        <v>8.9999999999999993E-3</v>
      </c>
      <c r="G18" s="8"/>
      <c r="H18" s="8"/>
      <c r="I18" s="8"/>
      <c r="J18" s="8"/>
      <c r="K18" s="8"/>
    </row>
    <row r="19" spans="1:11" x14ac:dyDescent="0.4">
      <c r="A19" s="41"/>
      <c r="B19" s="220" t="s">
        <v>622</v>
      </c>
      <c r="C19" s="115">
        <v>22</v>
      </c>
      <c r="D19" s="339">
        <v>1.4999999999999999E-2</v>
      </c>
      <c r="E19" s="115">
        <v>30</v>
      </c>
      <c r="F19" s="339">
        <v>2.1000000000000001E-2</v>
      </c>
      <c r="G19" s="41"/>
      <c r="H19" s="41"/>
      <c r="I19" s="41"/>
      <c r="J19" s="41"/>
      <c r="K19" s="41"/>
    </row>
    <row r="20" spans="1:11" x14ac:dyDescent="0.4">
      <c r="A20" s="41"/>
      <c r="B20" s="220" t="s">
        <v>623</v>
      </c>
      <c r="C20" s="115">
        <v>168</v>
      </c>
      <c r="D20" s="339">
        <v>6.6000000000000003E-2</v>
      </c>
      <c r="E20" s="115">
        <v>23</v>
      </c>
      <c r="F20" s="339">
        <v>8.9999999999999993E-3</v>
      </c>
      <c r="G20" s="41"/>
      <c r="H20" s="41"/>
      <c r="I20" s="41"/>
      <c r="J20" s="41"/>
      <c r="K20" s="41"/>
    </row>
    <row r="21" spans="1:11" x14ac:dyDescent="0.4">
      <c r="A21" s="41"/>
      <c r="B21" s="220" t="s">
        <v>624</v>
      </c>
      <c r="C21" s="115">
        <v>9</v>
      </c>
      <c r="D21" s="339">
        <v>0.17</v>
      </c>
      <c r="E21" s="115">
        <v>10</v>
      </c>
      <c r="F21" s="339">
        <v>0.189</v>
      </c>
      <c r="G21" s="41"/>
      <c r="H21" s="41"/>
      <c r="I21" s="41"/>
      <c r="J21" s="41"/>
      <c r="K21" s="41"/>
    </row>
    <row r="22" spans="1:11" x14ac:dyDescent="0.4">
      <c r="A22" s="41"/>
      <c r="B22" s="228" t="s">
        <v>625</v>
      </c>
      <c r="C22" s="227">
        <v>69</v>
      </c>
      <c r="D22" s="340">
        <v>0.17799999999999999</v>
      </c>
      <c r="E22" s="227">
        <v>10</v>
      </c>
      <c r="F22" s="340">
        <v>2.5999999999999999E-2</v>
      </c>
      <c r="G22" s="41"/>
      <c r="H22" s="41"/>
      <c r="I22" s="41"/>
      <c r="J22" s="41"/>
      <c r="K22" s="41"/>
    </row>
    <row r="23" spans="1:11" x14ac:dyDescent="0.4">
      <c r="A23" s="41"/>
      <c r="B23" s="228" t="s">
        <v>626</v>
      </c>
      <c r="C23" s="227">
        <v>220</v>
      </c>
      <c r="D23" s="340">
        <v>0.127</v>
      </c>
      <c r="E23" s="227">
        <v>232</v>
      </c>
      <c r="F23" s="340">
        <v>0.13400000000000001</v>
      </c>
      <c r="G23" s="41"/>
      <c r="H23" s="41"/>
      <c r="I23" s="41"/>
      <c r="J23" s="41"/>
      <c r="K23" s="41"/>
    </row>
    <row r="24" spans="1:11" x14ac:dyDescent="0.4">
      <c r="A24" s="41"/>
      <c r="B24" s="228" t="s">
        <v>627</v>
      </c>
      <c r="C24" s="227">
        <v>463</v>
      </c>
      <c r="D24" s="340">
        <v>8.7999999999999995E-2</v>
      </c>
      <c r="E24" s="227">
        <v>466</v>
      </c>
      <c r="F24" s="340">
        <v>8.8999999999999996E-2</v>
      </c>
      <c r="G24" s="41"/>
      <c r="H24" s="41"/>
      <c r="I24" s="41"/>
      <c r="J24" s="41"/>
      <c r="K24" s="41"/>
    </row>
    <row r="25" spans="1:11" x14ac:dyDescent="0.4">
      <c r="A25" s="41"/>
      <c r="B25" s="228" t="s">
        <v>628</v>
      </c>
      <c r="C25" s="227">
        <v>22</v>
      </c>
      <c r="D25" s="340">
        <v>0.20799999999999999</v>
      </c>
      <c r="E25" s="227">
        <v>11</v>
      </c>
      <c r="F25" s="340">
        <v>0.104</v>
      </c>
      <c r="G25" s="41"/>
      <c r="H25" s="41"/>
      <c r="I25" s="41"/>
      <c r="J25" s="41"/>
      <c r="K25" s="41"/>
    </row>
    <row r="26" spans="1:11" x14ac:dyDescent="0.4">
      <c r="A26" s="41"/>
      <c r="B26" s="228" t="s">
        <v>629</v>
      </c>
      <c r="C26" s="227">
        <v>22</v>
      </c>
      <c r="D26" s="340">
        <v>0.107</v>
      </c>
      <c r="E26" s="227">
        <v>12</v>
      </c>
      <c r="F26" s="340">
        <v>5.8000000000000003E-2</v>
      </c>
      <c r="G26" s="41"/>
      <c r="H26" s="41"/>
      <c r="I26" s="41"/>
      <c r="J26" s="41"/>
      <c r="K26" s="41"/>
    </row>
    <row r="27" spans="1:11" x14ac:dyDescent="0.4">
      <c r="A27" s="41"/>
      <c r="B27" s="228" t="s">
        <v>630</v>
      </c>
      <c r="C27" s="227">
        <v>19</v>
      </c>
      <c r="D27" s="340">
        <v>0.13100000000000001</v>
      </c>
      <c r="E27" s="227">
        <v>9</v>
      </c>
      <c r="F27" s="340">
        <v>6.2E-2</v>
      </c>
      <c r="G27" s="41"/>
      <c r="H27" s="41"/>
      <c r="I27" s="41"/>
      <c r="J27" s="41"/>
      <c r="K27" s="41"/>
    </row>
    <row r="28" spans="1:11" x14ac:dyDescent="0.4">
      <c r="A28" s="41"/>
      <c r="B28" s="228" t="s">
        <v>631</v>
      </c>
      <c r="C28" s="227">
        <v>74</v>
      </c>
      <c r="D28" s="340">
        <v>3.7999999999999999E-2</v>
      </c>
      <c r="E28" s="227">
        <v>26</v>
      </c>
      <c r="F28" s="340">
        <v>1.2999999999999999E-2</v>
      </c>
      <c r="G28" s="41"/>
      <c r="H28" s="41"/>
      <c r="I28" s="41"/>
      <c r="J28" s="41"/>
      <c r="K28" s="41"/>
    </row>
    <row r="29" spans="1:11" x14ac:dyDescent="0.4">
      <c r="A29" s="41"/>
      <c r="B29" s="228" t="s">
        <v>632</v>
      </c>
      <c r="C29" s="227">
        <v>65</v>
      </c>
      <c r="D29" s="340">
        <v>0.155</v>
      </c>
      <c r="E29" s="227">
        <v>10</v>
      </c>
      <c r="F29" s="340">
        <v>2.4E-2</v>
      </c>
      <c r="G29" s="41"/>
      <c r="H29" s="41"/>
      <c r="I29" s="41"/>
      <c r="J29" s="41"/>
      <c r="K29" s="41"/>
    </row>
    <row r="30" spans="1:11" x14ac:dyDescent="0.4">
      <c r="A30" s="41"/>
      <c r="B30" s="228" t="s">
        <v>633</v>
      </c>
      <c r="C30" s="227">
        <v>285</v>
      </c>
      <c r="D30" s="340">
        <v>0.16200000000000001</v>
      </c>
      <c r="E30" s="227">
        <v>15</v>
      </c>
      <c r="F30" s="340">
        <v>8.9999999999999993E-3</v>
      </c>
      <c r="G30" s="41"/>
      <c r="H30" s="41"/>
      <c r="I30" s="41"/>
      <c r="J30" s="41"/>
      <c r="K30" s="41"/>
    </row>
    <row r="31" spans="1:11" x14ac:dyDescent="0.4">
      <c r="A31" s="41"/>
      <c r="B31" s="228" t="s">
        <v>634</v>
      </c>
      <c r="C31" s="227">
        <v>17</v>
      </c>
      <c r="D31" s="340">
        <v>0.17199999999999999</v>
      </c>
      <c r="E31" s="227">
        <v>7</v>
      </c>
      <c r="F31" s="340">
        <v>7.0999999999999994E-2</v>
      </c>
      <c r="G31" s="41"/>
      <c r="H31" s="41"/>
      <c r="I31" s="41"/>
      <c r="J31" s="41"/>
      <c r="K31" s="41"/>
    </row>
    <row r="32" spans="1:11" x14ac:dyDescent="0.4">
      <c r="A32" s="41"/>
      <c r="B32" s="38" t="s">
        <v>635</v>
      </c>
      <c r="C32" s="227">
        <v>36</v>
      </c>
      <c r="D32" s="341">
        <v>2.1999999999999999E-2</v>
      </c>
      <c r="E32" s="227">
        <v>12</v>
      </c>
      <c r="F32" s="341">
        <v>7.0000000000000001E-3</v>
      </c>
      <c r="G32" s="41"/>
      <c r="H32" s="41"/>
      <c r="I32" s="41"/>
      <c r="J32" s="41"/>
      <c r="K32" s="41"/>
    </row>
    <row r="33" spans="1:11" x14ac:dyDescent="0.4">
      <c r="A33" s="41"/>
      <c r="B33" s="38" t="s">
        <v>636</v>
      </c>
      <c r="C33" s="227">
        <v>38</v>
      </c>
      <c r="D33" s="341">
        <v>0.20799999999999999</v>
      </c>
      <c r="E33" s="227">
        <v>0</v>
      </c>
      <c r="F33" s="341">
        <v>0</v>
      </c>
      <c r="G33" s="41"/>
      <c r="H33" s="41"/>
      <c r="I33" s="41"/>
      <c r="J33" s="41"/>
      <c r="K33" s="41"/>
    </row>
    <row r="34" spans="1:11" x14ac:dyDescent="0.4">
      <c r="A34" s="41"/>
      <c r="B34" s="38" t="s">
        <v>637</v>
      </c>
      <c r="C34" s="227">
        <v>14</v>
      </c>
      <c r="D34" s="341">
        <v>5.3999999999999999E-2</v>
      </c>
      <c r="E34" s="227">
        <v>52</v>
      </c>
      <c r="F34" s="341">
        <v>0.20100000000000001</v>
      </c>
      <c r="G34" s="41"/>
      <c r="H34" s="41"/>
      <c r="I34" s="41"/>
      <c r="J34" s="41"/>
      <c r="K34" s="41"/>
    </row>
    <row r="35" spans="1:11" x14ac:dyDescent="0.4">
      <c r="A35" s="41"/>
      <c r="B35" s="38" t="s">
        <v>638</v>
      </c>
      <c r="C35" s="227">
        <v>214</v>
      </c>
      <c r="D35" s="341">
        <v>0.155</v>
      </c>
      <c r="E35" s="227">
        <v>215</v>
      </c>
      <c r="F35" s="341">
        <v>0.156</v>
      </c>
      <c r="G35" s="41"/>
      <c r="H35" s="41"/>
      <c r="I35" s="41"/>
      <c r="J35" s="41"/>
      <c r="K35" s="41"/>
    </row>
    <row r="36" spans="1:11" x14ac:dyDescent="0.4">
      <c r="A36" s="41"/>
      <c r="B36" s="38" t="s">
        <v>639</v>
      </c>
      <c r="C36" s="227">
        <v>134</v>
      </c>
      <c r="D36" s="341">
        <v>5.7000000000000002E-2</v>
      </c>
      <c r="E36" s="227">
        <v>52</v>
      </c>
      <c r="F36" s="341">
        <v>2.1999999999999999E-2</v>
      </c>
      <c r="G36" s="41"/>
      <c r="H36" s="41"/>
      <c r="I36" s="41"/>
      <c r="J36" s="41"/>
      <c r="K36" s="41"/>
    </row>
    <row r="37" spans="1:11" x14ac:dyDescent="0.4">
      <c r="A37" s="41"/>
      <c r="B37" s="38" t="s">
        <v>640</v>
      </c>
      <c r="C37" s="227">
        <v>222</v>
      </c>
      <c r="D37" s="341">
        <v>7.6999999999999999E-2</v>
      </c>
      <c r="E37" s="227">
        <v>410</v>
      </c>
      <c r="F37" s="341">
        <v>0.14199999999999999</v>
      </c>
      <c r="G37" s="41"/>
      <c r="H37" s="41"/>
      <c r="I37" s="41"/>
      <c r="J37" s="41"/>
      <c r="K37" s="41"/>
    </row>
    <row r="38" spans="1:11" x14ac:dyDescent="0.4">
      <c r="A38" s="41"/>
      <c r="B38" s="38" t="s">
        <v>641</v>
      </c>
      <c r="C38" s="227">
        <v>144</v>
      </c>
      <c r="D38" s="341">
        <v>0.17599999999999999</v>
      </c>
      <c r="E38" s="227">
        <v>17</v>
      </c>
      <c r="F38" s="341">
        <v>2.1000000000000001E-2</v>
      </c>
      <c r="G38" s="41"/>
      <c r="H38" s="41"/>
      <c r="I38" s="41"/>
      <c r="J38" s="41"/>
      <c r="K38" s="41"/>
    </row>
    <row r="39" spans="1:11" x14ac:dyDescent="0.4">
      <c r="A39" s="41"/>
      <c r="B39" s="38" t="s">
        <v>642</v>
      </c>
      <c r="C39" s="227">
        <v>13</v>
      </c>
      <c r="D39" s="341">
        <v>0.11700000000000001</v>
      </c>
      <c r="E39" s="227">
        <v>12</v>
      </c>
      <c r="F39" s="341">
        <v>0.108</v>
      </c>
      <c r="G39" s="41"/>
      <c r="H39" s="41"/>
      <c r="I39" s="41"/>
      <c r="J39" s="41"/>
      <c r="K39" s="41"/>
    </row>
    <row r="40" spans="1:11" x14ac:dyDescent="0.4">
      <c r="A40" s="41"/>
      <c r="B40" s="38" t="s">
        <v>643</v>
      </c>
      <c r="C40" s="227">
        <v>8</v>
      </c>
      <c r="D40" s="341">
        <v>0.186</v>
      </c>
      <c r="E40" s="227">
        <v>0</v>
      </c>
      <c r="F40" s="341">
        <v>0</v>
      </c>
      <c r="G40" s="41"/>
      <c r="H40" s="41"/>
      <c r="I40" s="41"/>
      <c r="J40" s="41"/>
      <c r="K40" s="41"/>
    </row>
    <row r="41" spans="1:11" x14ac:dyDescent="0.4">
      <c r="A41" s="41"/>
      <c r="B41" s="38" t="s">
        <v>644</v>
      </c>
      <c r="C41" s="227">
        <v>63</v>
      </c>
      <c r="D41" s="341">
        <v>0.05</v>
      </c>
      <c r="E41" s="227">
        <v>29</v>
      </c>
      <c r="F41" s="341">
        <v>2.3E-2</v>
      </c>
      <c r="G41" s="41"/>
      <c r="H41" s="41"/>
      <c r="I41" s="41"/>
      <c r="J41" s="41"/>
      <c r="K41" s="41"/>
    </row>
    <row r="42" spans="1:11" x14ac:dyDescent="0.4">
      <c r="A42" s="41"/>
      <c r="B42" s="38" t="s">
        <v>645</v>
      </c>
      <c r="C42" s="227">
        <v>36</v>
      </c>
      <c r="D42" s="341">
        <v>0.152</v>
      </c>
      <c r="E42" s="227">
        <v>16</v>
      </c>
      <c r="F42" s="341">
        <v>6.8000000000000005E-2</v>
      </c>
      <c r="G42" s="41"/>
      <c r="H42" s="41"/>
      <c r="I42" s="41"/>
      <c r="J42" s="41"/>
      <c r="K42" s="41"/>
    </row>
    <row r="43" spans="1:11" x14ac:dyDescent="0.4">
      <c r="A43" s="41"/>
      <c r="B43" s="38" t="s">
        <v>646</v>
      </c>
      <c r="C43" s="227">
        <v>312</v>
      </c>
      <c r="D43" s="341">
        <v>8.8999999999999996E-2</v>
      </c>
      <c r="E43" s="227">
        <v>30</v>
      </c>
      <c r="F43" s="341">
        <v>8.9999999999999993E-3</v>
      </c>
      <c r="G43" s="41"/>
      <c r="H43" s="41"/>
      <c r="I43" s="41"/>
      <c r="J43" s="41"/>
      <c r="K43" s="41"/>
    </row>
    <row r="44" spans="1:11" x14ac:dyDescent="0.4">
      <c r="A44" s="41"/>
      <c r="B44" s="38" t="s">
        <v>647</v>
      </c>
      <c r="C44" s="227">
        <v>9</v>
      </c>
      <c r="D44" s="341">
        <v>5.5E-2</v>
      </c>
      <c r="E44" s="227">
        <v>0</v>
      </c>
      <c r="F44" s="341">
        <v>0</v>
      </c>
      <c r="G44" s="41"/>
      <c r="H44" s="41"/>
      <c r="I44" s="41"/>
      <c r="J44" s="41"/>
      <c r="K44" s="41"/>
    </row>
    <row r="45" spans="1:11" x14ac:dyDescent="0.4">
      <c r="A45" s="41"/>
      <c r="B45" s="38" t="s">
        <v>648</v>
      </c>
      <c r="C45" s="227">
        <v>79</v>
      </c>
      <c r="D45" s="341">
        <v>4.2000000000000003E-2</v>
      </c>
      <c r="E45" s="227">
        <v>17</v>
      </c>
      <c r="F45" s="341">
        <v>8.9999999999999993E-3</v>
      </c>
      <c r="G45" s="41"/>
      <c r="H45" s="41"/>
      <c r="I45" s="41"/>
      <c r="J45" s="41"/>
      <c r="K45" s="41"/>
    </row>
    <row r="46" spans="1:11" x14ac:dyDescent="0.4">
      <c r="A46" s="41"/>
      <c r="B46" s="38" t="s">
        <v>649</v>
      </c>
      <c r="C46" s="227">
        <v>130</v>
      </c>
      <c r="D46" s="341">
        <v>7.6999999999999999E-2</v>
      </c>
      <c r="E46" s="227">
        <v>26</v>
      </c>
      <c r="F46" s="341">
        <v>1.4999999999999999E-2</v>
      </c>
      <c r="G46" s="41"/>
      <c r="H46" s="41"/>
      <c r="I46" s="41"/>
      <c r="J46" s="41"/>
      <c r="K46" s="41"/>
    </row>
    <row r="47" spans="1:11" x14ac:dyDescent="0.4">
      <c r="A47" s="41"/>
      <c r="B47" s="38" t="s">
        <v>650</v>
      </c>
      <c r="C47" s="227">
        <v>186</v>
      </c>
      <c r="D47" s="341">
        <v>0.22900000000000001</v>
      </c>
      <c r="E47" s="227">
        <v>10</v>
      </c>
      <c r="F47" s="341">
        <v>1.2E-2</v>
      </c>
      <c r="G47" s="41"/>
      <c r="H47" s="41"/>
      <c r="I47" s="41"/>
      <c r="J47" s="41"/>
      <c r="K47" s="41"/>
    </row>
    <row r="48" spans="1:11" x14ac:dyDescent="0.4">
      <c r="A48" s="41"/>
      <c r="B48" s="38" t="s">
        <v>651</v>
      </c>
      <c r="C48" s="227">
        <v>8</v>
      </c>
      <c r="D48" s="341">
        <v>0.13600000000000001</v>
      </c>
      <c r="E48" s="227">
        <v>7</v>
      </c>
      <c r="F48" s="341">
        <v>0.11899999999999999</v>
      </c>
      <c r="G48" s="41"/>
      <c r="H48" s="41"/>
      <c r="I48" s="41"/>
      <c r="J48" s="41"/>
      <c r="K48" s="41"/>
    </row>
    <row r="49" spans="1:11" x14ac:dyDescent="0.4">
      <c r="A49" s="41"/>
      <c r="B49" s="38" t="s">
        <v>652</v>
      </c>
      <c r="C49" s="227">
        <v>38</v>
      </c>
      <c r="D49" s="341">
        <v>7.8E-2</v>
      </c>
      <c r="E49" s="227">
        <v>17</v>
      </c>
      <c r="F49" s="341">
        <v>3.5000000000000003E-2</v>
      </c>
      <c r="G49" s="41"/>
      <c r="H49" s="41"/>
      <c r="I49" s="41"/>
      <c r="J49" s="41"/>
      <c r="K49" s="41"/>
    </row>
    <row r="50" spans="1:11" x14ac:dyDescent="0.4">
      <c r="A50" s="41"/>
      <c r="B50" s="38" t="s">
        <v>653</v>
      </c>
      <c r="C50" s="227">
        <v>25</v>
      </c>
      <c r="D50" s="341">
        <v>2.4E-2</v>
      </c>
      <c r="E50" s="227">
        <v>20</v>
      </c>
      <c r="F50" s="341">
        <v>1.9E-2</v>
      </c>
      <c r="G50" s="41"/>
      <c r="H50" s="41"/>
      <c r="I50" s="41"/>
      <c r="J50" s="41"/>
      <c r="K50" s="41"/>
    </row>
    <row r="51" spans="1:11" x14ac:dyDescent="0.4">
      <c r="A51" s="41"/>
      <c r="B51" s="38" t="s">
        <v>654</v>
      </c>
      <c r="C51" s="227">
        <v>8</v>
      </c>
      <c r="D51" s="341">
        <v>0.129</v>
      </c>
      <c r="E51" s="227">
        <v>0</v>
      </c>
      <c r="F51" s="341">
        <v>0</v>
      </c>
      <c r="G51" s="41"/>
      <c r="H51" s="41"/>
      <c r="I51" s="41"/>
      <c r="J51" s="41"/>
      <c r="K51" s="41"/>
    </row>
    <row r="52" spans="1:11" x14ac:dyDescent="0.4">
      <c r="A52" s="41"/>
      <c r="B52" s="38" t="s">
        <v>655</v>
      </c>
      <c r="C52" s="227">
        <v>47</v>
      </c>
      <c r="D52" s="341">
        <v>3.5000000000000003E-2</v>
      </c>
      <c r="E52" s="227">
        <v>30</v>
      </c>
      <c r="F52" s="341">
        <v>2.3E-2</v>
      </c>
      <c r="G52" s="41"/>
      <c r="H52" s="41"/>
      <c r="I52" s="41"/>
      <c r="J52" s="41"/>
      <c r="K52" s="41"/>
    </row>
    <row r="53" spans="1:11" x14ac:dyDescent="0.4">
      <c r="A53" s="41"/>
      <c r="B53" s="38" t="s">
        <v>656</v>
      </c>
      <c r="C53" s="227">
        <v>66</v>
      </c>
      <c r="D53" s="341">
        <v>4.8000000000000001E-2</v>
      </c>
      <c r="E53" s="227">
        <v>18</v>
      </c>
      <c r="F53" s="341">
        <v>1.2999999999999999E-2</v>
      </c>
      <c r="G53" s="41"/>
      <c r="H53" s="41"/>
      <c r="I53" s="41"/>
      <c r="J53" s="41"/>
      <c r="K53" s="41"/>
    </row>
    <row r="54" spans="1:11" x14ac:dyDescent="0.4">
      <c r="A54" s="41"/>
      <c r="B54" s="38" t="s">
        <v>657</v>
      </c>
      <c r="C54" s="227">
        <v>39</v>
      </c>
      <c r="D54" s="341">
        <v>0.03</v>
      </c>
      <c r="E54" s="227">
        <v>34</v>
      </c>
      <c r="F54" s="341">
        <v>2.5999999999999999E-2</v>
      </c>
      <c r="G54" s="41"/>
      <c r="H54" s="41"/>
      <c r="I54" s="41"/>
      <c r="J54" s="41"/>
      <c r="K54" s="41"/>
    </row>
    <row r="55" spans="1:11" x14ac:dyDescent="0.4">
      <c r="A55" s="41"/>
      <c r="B55" s="38" t="s">
        <v>658</v>
      </c>
      <c r="C55" s="227">
        <v>238</v>
      </c>
      <c r="D55" s="341">
        <v>9.2999999999999999E-2</v>
      </c>
      <c r="E55" s="227">
        <v>28</v>
      </c>
      <c r="F55" s="341">
        <v>1.0999999999999999E-2</v>
      </c>
      <c r="G55" s="41"/>
      <c r="H55" s="41"/>
      <c r="I55" s="41"/>
      <c r="J55" s="41"/>
      <c r="K55" s="41"/>
    </row>
    <row r="56" spans="1:11" x14ac:dyDescent="0.4">
      <c r="A56" s="41"/>
      <c r="B56" s="38" t="s">
        <v>659</v>
      </c>
      <c r="C56" s="227">
        <v>131</v>
      </c>
      <c r="D56" s="341">
        <v>0.189</v>
      </c>
      <c r="E56" s="227">
        <v>10</v>
      </c>
      <c r="F56" s="341">
        <v>1.4E-2</v>
      </c>
      <c r="G56" s="41"/>
      <c r="H56" s="41"/>
      <c r="I56" s="41"/>
      <c r="J56" s="41"/>
      <c r="K56" s="41"/>
    </row>
    <row r="57" spans="1:11" x14ac:dyDescent="0.4">
      <c r="A57" s="41"/>
      <c r="B57" s="38" t="s">
        <v>660</v>
      </c>
      <c r="C57" s="227">
        <v>97</v>
      </c>
      <c r="D57" s="341">
        <v>0.16800000000000001</v>
      </c>
      <c r="E57" s="227">
        <v>8</v>
      </c>
      <c r="F57" s="341">
        <v>1.4E-2</v>
      </c>
      <c r="G57" s="41"/>
      <c r="H57" s="41"/>
      <c r="I57" s="41"/>
      <c r="J57" s="41"/>
      <c r="K57" s="41"/>
    </row>
    <row r="58" spans="1:11" x14ac:dyDescent="0.4">
      <c r="A58" s="41"/>
      <c r="B58" s="38" t="s">
        <v>661</v>
      </c>
      <c r="C58" s="227">
        <v>45</v>
      </c>
      <c r="D58" s="341">
        <v>0.154</v>
      </c>
      <c r="E58" s="227" t="s">
        <v>614</v>
      </c>
      <c r="F58" s="341">
        <v>1.4E-2</v>
      </c>
      <c r="G58" s="41"/>
      <c r="H58" s="41"/>
      <c r="I58" s="41"/>
      <c r="J58" s="41"/>
      <c r="K58" s="41"/>
    </row>
    <row r="59" spans="1:11" x14ac:dyDescent="0.4">
      <c r="A59" s="41"/>
      <c r="B59" s="38" t="s">
        <v>662</v>
      </c>
      <c r="C59" s="227">
        <v>60</v>
      </c>
      <c r="D59" s="341">
        <v>3.5999999999999997E-2</v>
      </c>
      <c r="E59" s="227">
        <v>31</v>
      </c>
      <c r="F59" s="341">
        <v>1.9E-2</v>
      </c>
      <c r="G59" s="41"/>
      <c r="H59" s="41"/>
      <c r="I59" s="41"/>
      <c r="J59" s="41"/>
      <c r="K59" s="41"/>
    </row>
    <row r="60" spans="1:11" x14ac:dyDescent="0.4">
      <c r="A60" s="41"/>
      <c r="B60" s="38" t="s">
        <v>663</v>
      </c>
      <c r="C60" s="227">
        <v>66</v>
      </c>
      <c r="D60" s="341">
        <v>4.5999999999999999E-2</v>
      </c>
      <c r="E60" s="227">
        <v>47</v>
      </c>
      <c r="F60" s="341">
        <v>3.3000000000000002E-2</v>
      </c>
      <c r="G60" s="41"/>
      <c r="H60" s="41"/>
      <c r="I60" s="41"/>
      <c r="J60" s="41"/>
      <c r="K60" s="41"/>
    </row>
    <row r="61" spans="1:11" x14ac:dyDescent="0.4">
      <c r="A61" s="41"/>
      <c r="B61" s="38" t="s">
        <v>664</v>
      </c>
      <c r="C61" s="227">
        <v>44</v>
      </c>
      <c r="D61" s="341">
        <v>0.11600000000000001</v>
      </c>
      <c r="E61" s="227">
        <v>28</v>
      </c>
      <c r="F61" s="341">
        <v>7.3999999999999996E-2</v>
      </c>
      <c r="G61" s="41"/>
      <c r="H61" s="41"/>
      <c r="I61" s="41"/>
      <c r="J61" s="41"/>
      <c r="K61" s="41"/>
    </row>
    <row r="62" spans="1:11" x14ac:dyDescent="0.4">
      <c r="A62" s="41"/>
      <c r="B62" s="38" t="s">
        <v>665</v>
      </c>
      <c r="C62" s="227">
        <v>122</v>
      </c>
      <c r="D62" s="341">
        <v>4.7E-2</v>
      </c>
      <c r="E62" s="227">
        <v>40</v>
      </c>
      <c r="F62" s="341">
        <v>1.4999999999999999E-2</v>
      </c>
      <c r="G62" s="41"/>
      <c r="H62" s="41"/>
      <c r="I62" s="41"/>
      <c r="J62" s="41"/>
      <c r="K62" s="41"/>
    </row>
    <row r="63" spans="1:11" x14ac:dyDescent="0.4">
      <c r="A63" s="41"/>
      <c r="B63" s="38" t="s">
        <v>666</v>
      </c>
      <c r="C63" s="227">
        <v>128</v>
      </c>
      <c r="D63" s="341">
        <v>9.1999999999999998E-2</v>
      </c>
      <c r="E63" s="227">
        <v>9</v>
      </c>
      <c r="F63" s="341">
        <v>6.0000000000000001E-3</v>
      </c>
      <c r="G63" s="41"/>
      <c r="H63" s="41"/>
      <c r="I63" s="41"/>
      <c r="J63" s="41"/>
      <c r="K63" s="41"/>
    </row>
    <row r="64" spans="1:11" x14ac:dyDescent="0.4">
      <c r="A64" s="41"/>
      <c r="B64" s="38" t="s">
        <v>667</v>
      </c>
      <c r="C64" s="227">
        <v>13</v>
      </c>
      <c r="D64" s="341">
        <v>8.5999999999999993E-2</v>
      </c>
      <c r="E64" s="227">
        <v>11</v>
      </c>
      <c r="F64" s="341">
        <v>7.1999999999999995E-2</v>
      </c>
      <c r="G64" s="41"/>
      <c r="H64" s="41"/>
      <c r="I64" s="41"/>
      <c r="J64" s="41"/>
      <c r="K64" s="41"/>
    </row>
    <row r="65" spans="1:11" x14ac:dyDescent="0.4">
      <c r="A65" s="41"/>
      <c r="B65" s="38" t="s">
        <v>668</v>
      </c>
      <c r="C65" s="227">
        <v>18</v>
      </c>
      <c r="D65" s="341">
        <v>0.11600000000000001</v>
      </c>
      <c r="E65" s="227">
        <v>5</v>
      </c>
      <c r="F65" s="341">
        <v>3.2000000000000001E-2</v>
      </c>
      <c r="G65" s="41"/>
      <c r="H65" s="41"/>
      <c r="I65" s="41"/>
      <c r="J65" s="41"/>
      <c r="K65" s="41"/>
    </row>
    <row r="66" spans="1:11" x14ac:dyDescent="0.4">
      <c r="A66" s="41"/>
      <c r="B66" s="38" t="s">
        <v>669</v>
      </c>
      <c r="C66" s="227">
        <v>13</v>
      </c>
      <c r="D66" s="341">
        <v>0.113</v>
      </c>
      <c r="E66" s="227">
        <v>0</v>
      </c>
      <c r="F66" s="341">
        <v>0</v>
      </c>
      <c r="G66" s="41"/>
      <c r="H66" s="41"/>
      <c r="I66" s="41"/>
      <c r="J66" s="41"/>
      <c r="K66" s="41"/>
    </row>
    <row r="67" spans="1:11" x14ac:dyDescent="0.4">
      <c r="A67" s="41"/>
      <c r="B67" s="38" t="s">
        <v>670</v>
      </c>
      <c r="C67" s="227">
        <v>14</v>
      </c>
      <c r="D67" s="341">
        <v>2.7E-2</v>
      </c>
      <c r="E67" s="227" t="s">
        <v>614</v>
      </c>
      <c r="F67" s="341">
        <v>4.0000000000000001E-3</v>
      </c>
      <c r="G67" s="41"/>
      <c r="H67" s="41"/>
      <c r="I67" s="41"/>
      <c r="J67" s="41"/>
      <c r="K67" s="41"/>
    </row>
    <row r="68" spans="1:11" x14ac:dyDescent="0.4">
      <c r="A68" s="41"/>
      <c r="B68" s="38" t="s">
        <v>671</v>
      </c>
      <c r="C68" s="227">
        <v>10</v>
      </c>
      <c r="D68" s="341">
        <v>0.104</v>
      </c>
      <c r="E68" s="227">
        <v>7</v>
      </c>
      <c r="F68" s="341">
        <v>7.2999999999999995E-2</v>
      </c>
      <c r="G68" s="41"/>
      <c r="H68" s="41"/>
      <c r="I68" s="41"/>
      <c r="J68" s="41"/>
      <c r="K68" s="41"/>
    </row>
    <row r="69" spans="1:11" x14ac:dyDescent="0.4">
      <c r="A69" s="41"/>
      <c r="B69" s="38" t="s">
        <v>672</v>
      </c>
      <c r="C69" s="227">
        <v>42</v>
      </c>
      <c r="D69" s="341">
        <v>3.4000000000000002E-2</v>
      </c>
      <c r="E69" s="227">
        <v>21</v>
      </c>
      <c r="F69" s="341">
        <v>1.7000000000000001E-2</v>
      </c>
      <c r="G69" s="41"/>
      <c r="H69" s="41"/>
      <c r="I69" s="41"/>
      <c r="J69" s="41"/>
      <c r="K69" s="41"/>
    </row>
    <row r="70" spans="1:11" x14ac:dyDescent="0.4">
      <c r="A70" s="41"/>
      <c r="B70" s="38" t="s">
        <v>673</v>
      </c>
      <c r="C70" s="227">
        <v>5</v>
      </c>
      <c r="D70" s="341">
        <v>8.7999999999999995E-2</v>
      </c>
      <c r="E70" s="227">
        <v>11</v>
      </c>
      <c r="F70" s="341">
        <v>0.193</v>
      </c>
      <c r="G70" s="41"/>
      <c r="H70" s="41"/>
      <c r="I70" s="41"/>
      <c r="J70" s="41"/>
      <c r="K70" s="41"/>
    </row>
    <row r="71" spans="1:11" x14ac:dyDescent="0.4">
      <c r="A71" s="41"/>
      <c r="B71" s="38" t="s">
        <v>674</v>
      </c>
      <c r="C71" s="227">
        <v>0</v>
      </c>
      <c r="D71" s="341">
        <v>0</v>
      </c>
      <c r="E71" s="227">
        <v>0</v>
      </c>
      <c r="F71" s="341">
        <v>0</v>
      </c>
      <c r="G71" s="41"/>
      <c r="H71" s="41"/>
      <c r="I71" s="41"/>
      <c r="J71" s="41"/>
      <c r="K71" s="41"/>
    </row>
    <row r="72" spans="1:11" x14ac:dyDescent="0.4">
      <c r="A72" s="41"/>
      <c r="B72" s="38" t="s">
        <v>675</v>
      </c>
      <c r="C72" s="227">
        <v>26</v>
      </c>
      <c r="D72" s="341">
        <v>0.107</v>
      </c>
      <c r="E72" s="227">
        <v>6</v>
      </c>
      <c r="F72" s="341">
        <v>2.5000000000000001E-2</v>
      </c>
      <c r="G72" s="41"/>
      <c r="H72" s="41"/>
      <c r="I72" s="41"/>
      <c r="J72" s="41"/>
      <c r="K72" s="41"/>
    </row>
    <row r="73" spans="1:11" x14ac:dyDescent="0.4">
      <c r="A73" s="41"/>
      <c r="B73" s="38" t="s">
        <v>676</v>
      </c>
      <c r="C73" s="227">
        <v>18</v>
      </c>
      <c r="D73" s="341">
        <v>0.11799999999999999</v>
      </c>
      <c r="E73" s="227">
        <v>6</v>
      </c>
      <c r="F73" s="341">
        <v>3.9E-2</v>
      </c>
      <c r="G73" s="41"/>
      <c r="H73" s="41"/>
      <c r="I73" s="41"/>
      <c r="J73" s="41"/>
      <c r="K73" s="41"/>
    </row>
    <row r="74" spans="1:11" x14ac:dyDescent="0.4">
      <c r="A74" s="41"/>
      <c r="B74" s="38" t="s">
        <v>677</v>
      </c>
      <c r="C74" s="227">
        <v>22</v>
      </c>
      <c r="D74" s="341">
        <v>2.1999999999999999E-2</v>
      </c>
      <c r="E74" s="227">
        <v>21</v>
      </c>
      <c r="F74" s="341">
        <v>2.1000000000000001E-2</v>
      </c>
      <c r="G74" s="41"/>
      <c r="H74" s="41"/>
      <c r="I74" s="41"/>
      <c r="J74" s="41"/>
      <c r="K74" s="41"/>
    </row>
    <row r="75" spans="1:11" x14ac:dyDescent="0.4">
      <c r="A75" s="41"/>
      <c r="B75" s="38" t="s">
        <v>678</v>
      </c>
      <c r="C75" s="227">
        <v>12</v>
      </c>
      <c r="D75" s="341">
        <v>0.14099999999999999</v>
      </c>
      <c r="E75" s="227" t="s">
        <v>614</v>
      </c>
      <c r="F75" s="341">
        <v>2.4E-2</v>
      </c>
      <c r="G75" s="41"/>
      <c r="H75" s="41"/>
      <c r="I75" s="41"/>
      <c r="J75" s="41"/>
      <c r="K75" s="41"/>
    </row>
    <row r="76" spans="1:11" x14ac:dyDescent="0.4">
      <c r="A76" s="41"/>
      <c r="B76" s="38" t="s">
        <v>679</v>
      </c>
      <c r="C76" s="227" t="s">
        <v>614</v>
      </c>
      <c r="D76" s="341">
        <v>0.01</v>
      </c>
      <c r="E76" s="227">
        <v>83</v>
      </c>
      <c r="F76" s="341">
        <v>0.216</v>
      </c>
      <c r="G76" s="41"/>
      <c r="H76" s="41"/>
      <c r="I76" s="41"/>
      <c r="J76" s="41"/>
      <c r="K76" s="41"/>
    </row>
    <row r="77" spans="1:11" x14ac:dyDescent="0.4">
      <c r="A77" s="41"/>
      <c r="B77" s="38" t="s">
        <v>680</v>
      </c>
      <c r="C77" s="227">
        <v>35</v>
      </c>
      <c r="D77" s="341">
        <v>0.128</v>
      </c>
      <c r="E77" s="227">
        <v>13</v>
      </c>
      <c r="F77" s="341">
        <v>4.7E-2</v>
      </c>
      <c r="G77" s="41"/>
      <c r="H77" s="41"/>
      <c r="I77" s="41"/>
      <c r="J77" s="41"/>
      <c r="K77" s="41"/>
    </row>
    <row r="78" spans="1:11" x14ac:dyDescent="0.4">
      <c r="A78" s="41"/>
      <c r="B78" s="38" t="s">
        <v>681</v>
      </c>
      <c r="C78" s="227" t="s">
        <v>614</v>
      </c>
      <c r="D78" s="341">
        <v>6.8000000000000005E-2</v>
      </c>
      <c r="E78" s="227">
        <v>0</v>
      </c>
      <c r="F78" s="341">
        <v>0</v>
      </c>
      <c r="G78" s="41"/>
      <c r="H78" s="41"/>
      <c r="I78" s="41"/>
      <c r="J78" s="41"/>
      <c r="K78" s="41"/>
    </row>
    <row r="79" spans="1:11" x14ac:dyDescent="0.4">
      <c r="A79" s="41"/>
      <c r="B79" s="38" t="s">
        <v>682</v>
      </c>
      <c r="C79" s="227">
        <v>0</v>
      </c>
      <c r="D79" s="341">
        <v>0</v>
      </c>
      <c r="E79" s="227">
        <v>0</v>
      </c>
      <c r="F79" s="341">
        <v>0</v>
      </c>
      <c r="G79" s="41"/>
      <c r="H79" s="41"/>
      <c r="I79" s="41"/>
      <c r="J79" s="41"/>
      <c r="K79" s="41"/>
    </row>
    <row r="80" spans="1:11" x14ac:dyDescent="0.4">
      <c r="A80" s="41"/>
      <c r="B80" s="38" t="s">
        <v>683</v>
      </c>
      <c r="C80" s="227">
        <v>34</v>
      </c>
      <c r="D80" s="341">
        <v>0.12</v>
      </c>
      <c r="E80" s="227">
        <v>0</v>
      </c>
      <c r="F80" s="341">
        <v>0</v>
      </c>
      <c r="G80" s="41"/>
      <c r="H80" s="41"/>
      <c r="I80" s="41"/>
      <c r="J80" s="41"/>
      <c r="K80" s="41"/>
    </row>
    <row r="81" spans="1:11" x14ac:dyDescent="0.4">
      <c r="A81" s="41"/>
      <c r="B81" s="38" t="s">
        <v>684</v>
      </c>
      <c r="C81" s="227">
        <v>44</v>
      </c>
      <c r="D81" s="341">
        <v>0.13200000000000001</v>
      </c>
      <c r="E81" s="227" t="s">
        <v>614</v>
      </c>
      <c r="F81" s="341">
        <v>1.4999999999999999E-2</v>
      </c>
      <c r="G81" s="41"/>
      <c r="H81" s="41"/>
      <c r="I81" s="41"/>
      <c r="J81" s="41"/>
      <c r="K81" s="41"/>
    </row>
    <row r="82" spans="1:11" x14ac:dyDescent="0.4">
      <c r="A82" s="41"/>
      <c r="B82" s="38" t="s">
        <v>685</v>
      </c>
      <c r="C82" s="227">
        <v>70</v>
      </c>
      <c r="D82" s="341">
        <v>0.16</v>
      </c>
      <c r="E82" s="227" t="s">
        <v>614</v>
      </c>
      <c r="F82" s="341">
        <v>8.9999999999999993E-3</v>
      </c>
      <c r="G82" s="41"/>
      <c r="H82" s="41"/>
      <c r="I82" s="41"/>
      <c r="J82" s="41"/>
      <c r="K82" s="41"/>
    </row>
    <row r="83" spans="1:11" x14ac:dyDescent="0.4">
      <c r="A83" s="41"/>
      <c r="B83" s="38" t="s">
        <v>686</v>
      </c>
      <c r="C83" s="227">
        <v>0</v>
      </c>
      <c r="D83" s="341">
        <v>0</v>
      </c>
      <c r="E83" s="227">
        <v>3</v>
      </c>
      <c r="F83" s="341">
        <v>0.115</v>
      </c>
      <c r="G83" s="41"/>
      <c r="H83" s="41"/>
      <c r="I83" s="41"/>
      <c r="J83" s="41"/>
      <c r="K83" s="41"/>
    </row>
    <row r="84" spans="1:11" x14ac:dyDescent="0.4">
      <c r="A84" s="41"/>
      <c r="B84" s="38" t="s">
        <v>687</v>
      </c>
      <c r="C84" s="227">
        <v>42</v>
      </c>
      <c r="D84" s="341">
        <v>2.7E-2</v>
      </c>
      <c r="E84" s="227">
        <v>16</v>
      </c>
      <c r="F84" s="341">
        <v>0.01</v>
      </c>
      <c r="G84" s="41"/>
      <c r="H84" s="41"/>
      <c r="I84" s="41"/>
      <c r="J84" s="41"/>
      <c r="K84" s="41"/>
    </row>
    <row r="85" spans="1:11" x14ac:dyDescent="0.4">
      <c r="A85" s="41"/>
      <c r="B85" s="38" t="s">
        <v>688</v>
      </c>
      <c r="C85" s="227">
        <v>213</v>
      </c>
      <c r="D85" s="341">
        <v>6.5000000000000002E-2</v>
      </c>
      <c r="E85" s="227">
        <v>19</v>
      </c>
      <c r="F85" s="341">
        <v>6.0000000000000001E-3</v>
      </c>
      <c r="G85" s="41"/>
      <c r="H85" s="41"/>
      <c r="I85" s="41"/>
      <c r="J85" s="41"/>
      <c r="K85" s="41"/>
    </row>
    <row r="86" spans="1:11" x14ac:dyDescent="0.4">
      <c r="A86" s="41"/>
      <c r="B86" s="38" t="s">
        <v>689</v>
      </c>
      <c r="C86" s="227">
        <v>80</v>
      </c>
      <c r="D86" s="341">
        <v>0.14000000000000001</v>
      </c>
      <c r="E86" s="227">
        <v>0</v>
      </c>
      <c r="F86" s="341">
        <v>0</v>
      </c>
      <c r="G86" s="41"/>
      <c r="H86" s="41"/>
      <c r="I86" s="41"/>
      <c r="J86" s="41"/>
      <c r="K86" s="41"/>
    </row>
    <row r="87" spans="1:11" x14ac:dyDescent="0.4">
      <c r="A87" s="41"/>
      <c r="B87" s="38" t="s">
        <v>690</v>
      </c>
      <c r="C87" s="227">
        <v>247</v>
      </c>
      <c r="D87" s="341">
        <v>0.05</v>
      </c>
      <c r="E87" s="227">
        <v>42</v>
      </c>
      <c r="F87" s="341">
        <v>8.9999999999999993E-3</v>
      </c>
      <c r="G87" s="41"/>
      <c r="H87" s="41"/>
      <c r="I87" s="41"/>
      <c r="J87" s="41"/>
      <c r="K87" s="41"/>
    </row>
    <row r="88" spans="1:11" x14ac:dyDescent="0.4">
      <c r="A88" s="41"/>
      <c r="B88" s="38" t="s">
        <v>691</v>
      </c>
      <c r="C88" s="227">
        <v>42</v>
      </c>
      <c r="D88" s="341">
        <v>0.04</v>
      </c>
      <c r="E88" s="227">
        <v>33</v>
      </c>
      <c r="F88" s="341">
        <v>3.2000000000000001E-2</v>
      </c>
      <c r="G88" s="41"/>
      <c r="H88" s="41"/>
      <c r="I88" s="41"/>
      <c r="J88" s="41"/>
      <c r="K88" s="41"/>
    </row>
    <row r="89" spans="1:11" x14ac:dyDescent="0.4">
      <c r="A89" s="41"/>
      <c r="B89" s="38" t="s">
        <v>692</v>
      </c>
      <c r="C89" s="227">
        <v>136</v>
      </c>
      <c r="D89" s="341">
        <v>7.3999999999999996E-2</v>
      </c>
      <c r="E89" s="227">
        <v>22</v>
      </c>
      <c r="F89" s="341">
        <v>1.2E-2</v>
      </c>
      <c r="G89" s="41"/>
      <c r="H89" s="41"/>
      <c r="I89" s="41"/>
      <c r="J89" s="41"/>
      <c r="K89" s="41"/>
    </row>
    <row r="90" spans="1:11" x14ac:dyDescent="0.4">
      <c r="A90" s="41"/>
      <c r="B90" s="41" t="s">
        <v>693</v>
      </c>
      <c r="C90" s="227">
        <v>13</v>
      </c>
      <c r="D90" s="341">
        <v>0.23599999999999999</v>
      </c>
      <c r="E90" s="227">
        <v>5</v>
      </c>
      <c r="F90" s="341">
        <v>9.0999999999999998E-2</v>
      </c>
      <c r="G90" s="41"/>
      <c r="H90" s="41"/>
      <c r="I90" s="41"/>
      <c r="J90" s="41"/>
      <c r="K90" s="41"/>
    </row>
    <row r="91" spans="1:11" x14ac:dyDescent="0.4">
      <c r="A91" s="41"/>
      <c r="B91" s="39" t="s">
        <v>226</v>
      </c>
      <c r="C91" s="342">
        <v>5823</v>
      </c>
      <c r="D91" s="342"/>
      <c r="E91" s="342">
        <v>2787</v>
      </c>
      <c r="F91" s="235"/>
      <c r="G91" s="41"/>
      <c r="H91" s="41"/>
      <c r="I91" s="41"/>
      <c r="J91" s="41"/>
      <c r="K91" s="41"/>
    </row>
    <row r="92" spans="1:11" x14ac:dyDescent="0.4">
      <c r="A92" s="41"/>
      <c r="B92" s="41"/>
      <c r="C92" s="38"/>
      <c r="D92" s="235"/>
      <c r="E92" s="38"/>
      <c r="F92" s="235"/>
      <c r="G92" s="41"/>
      <c r="H92" s="41"/>
      <c r="I92" s="41"/>
      <c r="J92" s="41"/>
      <c r="K92" s="41"/>
    </row>
    <row r="93" spans="1:11" x14ac:dyDescent="0.4">
      <c r="A93" s="41"/>
      <c r="B93" s="41"/>
      <c r="C93" s="38"/>
      <c r="D93" s="235"/>
      <c r="E93" s="38"/>
      <c r="F93" s="235"/>
      <c r="G93" s="41"/>
      <c r="H93" s="41"/>
      <c r="I93" s="41"/>
      <c r="J93" s="41"/>
      <c r="K93" s="41"/>
    </row>
  </sheetData>
  <mergeCells count="2">
    <mergeCell ref="C9:D9"/>
    <mergeCell ref="E9:F9"/>
  </mergeCells>
  <hyperlinks>
    <hyperlink ref="A1" location="Index!A1" display="Back to Index" xr:uid="{DCB12BEF-62B7-4BA5-92A5-8247DFF27A13}"/>
  </hyperlinks>
  <pageMargins left="0.7" right="0.7" top="0.75" bottom="0.75" header="0.3" footer="0.3"/>
  <pageSetup paperSize="9" orientation="portrait" r:id="rId1"/>
  <headerFooter>
    <oddFooter>&amp;C&amp;1#&amp;"Arial Black"&amp;10&amp;K000000OFFICIAL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C5B0-A9D4-4913-8198-073A04BA509A}">
  <sheetPr codeName="Sheet10"/>
  <dimension ref="A1:S16"/>
  <sheetViews>
    <sheetView zoomScaleNormal="100" workbookViewId="0"/>
  </sheetViews>
  <sheetFormatPr defaultColWidth="8.61328125" defaultRowHeight="16.8" x14ac:dyDescent="0.4"/>
  <cols>
    <col min="1" max="1" width="12.61328125" style="3" customWidth="1"/>
    <col min="2" max="2" width="22.61328125" style="3" customWidth="1"/>
    <col min="3" max="16" width="10.921875" style="3" customWidth="1"/>
    <col min="17" max="16384" width="8.61328125" style="3"/>
  </cols>
  <sheetData>
    <row r="1" spans="1:19" x14ac:dyDescent="0.4">
      <c r="A1" s="4" t="s">
        <v>154</v>
      </c>
      <c r="B1" s="28"/>
      <c r="C1" s="28"/>
      <c r="D1" s="28"/>
      <c r="E1" s="2"/>
      <c r="F1" s="2"/>
      <c r="G1" s="2"/>
      <c r="H1" s="41"/>
      <c r="I1" s="41"/>
      <c r="J1" s="41"/>
      <c r="K1" s="41"/>
      <c r="L1" s="41"/>
      <c r="M1" s="41"/>
      <c r="N1" s="41"/>
      <c r="O1" s="41"/>
      <c r="P1" s="41"/>
      <c r="Q1" s="41"/>
      <c r="R1" s="41"/>
      <c r="S1" s="41"/>
    </row>
    <row r="2" spans="1:19" x14ac:dyDescent="0.4">
      <c r="A2" s="1"/>
      <c r="B2" s="28"/>
      <c r="C2" s="28"/>
      <c r="D2" s="28"/>
      <c r="E2" s="2"/>
      <c r="F2" s="2"/>
      <c r="G2" s="2"/>
      <c r="H2" s="41"/>
      <c r="I2" s="41"/>
      <c r="J2" s="41"/>
      <c r="K2" s="41"/>
      <c r="L2" s="41"/>
      <c r="M2" s="41"/>
      <c r="N2" s="41"/>
      <c r="O2" s="41"/>
      <c r="P2" s="41"/>
      <c r="Q2" s="41"/>
      <c r="R2" s="41"/>
      <c r="S2" s="41"/>
    </row>
    <row r="3" spans="1:19" x14ac:dyDescent="0.4">
      <c r="A3" s="1"/>
      <c r="B3" s="28"/>
      <c r="C3" s="28"/>
      <c r="D3" s="28"/>
      <c r="E3" s="2"/>
      <c r="F3" s="2"/>
      <c r="G3" s="2"/>
      <c r="H3" s="41"/>
      <c r="I3" s="41"/>
      <c r="J3" s="41"/>
      <c r="K3" s="41"/>
      <c r="L3" s="41"/>
      <c r="M3" s="41"/>
      <c r="N3" s="41"/>
      <c r="O3" s="41"/>
      <c r="P3" s="41"/>
      <c r="Q3" s="41"/>
      <c r="R3" s="41"/>
      <c r="S3" s="41"/>
    </row>
    <row r="4" spans="1:19" x14ac:dyDescent="0.4">
      <c r="A4" s="1"/>
      <c r="B4" s="29"/>
      <c r="C4" s="29"/>
      <c r="D4" s="29"/>
      <c r="E4" s="2"/>
      <c r="F4" s="2"/>
      <c r="G4" s="2"/>
      <c r="H4" s="41"/>
      <c r="I4" s="41"/>
      <c r="J4" s="41"/>
      <c r="K4" s="41"/>
      <c r="L4" s="41"/>
      <c r="M4" s="41"/>
      <c r="N4" s="41"/>
      <c r="O4" s="41"/>
      <c r="P4" s="41"/>
      <c r="Q4" s="41"/>
      <c r="R4" s="41"/>
      <c r="S4" s="41"/>
    </row>
    <row r="5" spans="1:19" x14ac:dyDescent="0.4">
      <c r="A5" s="32"/>
      <c r="B5" s="33"/>
      <c r="C5" s="33"/>
      <c r="D5" s="33"/>
      <c r="E5" s="34"/>
      <c r="F5" s="34"/>
      <c r="G5" s="34"/>
      <c r="H5" s="35"/>
      <c r="I5" s="35"/>
      <c r="J5" s="35"/>
      <c r="K5" s="35"/>
      <c r="L5" s="35"/>
      <c r="M5" s="35"/>
      <c r="N5" s="35"/>
      <c r="O5" s="35"/>
      <c r="P5" s="35"/>
      <c r="Q5" s="35"/>
      <c r="R5" s="35"/>
      <c r="S5" s="35"/>
    </row>
    <row r="6" spans="1:19" x14ac:dyDescent="0.4">
      <c r="A6" s="31"/>
      <c r="B6" s="31"/>
      <c r="C6" s="31"/>
      <c r="D6" s="31"/>
      <c r="E6" s="31"/>
      <c r="F6" s="31"/>
      <c r="G6" s="31"/>
      <c r="H6" s="31"/>
      <c r="I6" s="31"/>
      <c r="J6" s="31"/>
      <c r="K6" s="31"/>
      <c r="L6" s="31"/>
      <c r="M6" s="31"/>
      <c r="N6" s="31"/>
      <c r="O6" s="31"/>
      <c r="P6" s="31"/>
      <c r="Q6" s="31"/>
      <c r="R6" s="31"/>
      <c r="S6" s="31"/>
    </row>
    <row r="7" spans="1:19" x14ac:dyDescent="0.4">
      <c r="A7" s="31"/>
      <c r="B7" s="10" t="s">
        <v>248</v>
      </c>
      <c r="C7" s="27"/>
      <c r="D7" s="17"/>
      <c r="E7" s="16"/>
      <c r="F7" s="31"/>
      <c r="G7" s="31"/>
      <c r="H7" s="31"/>
      <c r="I7" s="31"/>
      <c r="J7" s="31"/>
      <c r="K7" s="31"/>
      <c r="L7" s="31"/>
      <c r="M7" s="31"/>
      <c r="N7" s="31"/>
      <c r="O7" s="31"/>
      <c r="P7" s="31"/>
      <c r="Q7" s="31"/>
      <c r="R7" s="31"/>
      <c r="S7" s="31"/>
    </row>
    <row r="8" spans="1:19" x14ac:dyDescent="0.4">
      <c r="A8" s="31"/>
      <c r="B8" s="10"/>
      <c r="C8" s="16"/>
      <c r="D8" s="17"/>
      <c r="E8" s="16"/>
      <c r="F8" s="31"/>
      <c r="G8" s="31"/>
      <c r="H8" s="31"/>
      <c r="I8" s="31"/>
      <c r="J8" s="31"/>
      <c r="K8" s="31"/>
      <c r="L8" s="31"/>
      <c r="M8" s="31"/>
      <c r="N8" s="31"/>
      <c r="O8" s="31"/>
      <c r="P8" s="31"/>
      <c r="Q8" s="31"/>
      <c r="R8" s="31"/>
      <c r="S8" s="31"/>
    </row>
    <row r="9" spans="1:19" x14ac:dyDescent="0.4">
      <c r="A9" s="31"/>
      <c r="B9" s="23"/>
      <c r="C9" s="21">
        <v>1990</v>
      </c>
      <c r="D9" s="21"/>
      <c r="E9" s="21">
        <v>2000</v>
      </c>
      <c r="F9" s="21"/>
      <c r="G9" s="21">
        <v>2010</v>
      </c>
      <c r="H9" s="21"/>
      <c r="I9" s="21">
        <v>2015</v>
      </c>
      <c r="J9" s="21"/>
      <c r="K9" s="21">
        <v>2016</v>
      </c>
      <c r="L9" s="46"/>
      <c r="M9" s="21">
        <v>2017</v>
      </c>
      <c r="N9" s="21"/>
      <c r="O9" s="21">
        <v>2018</v>
      </c>
      <c r="P9" s="21"/>
      <c r="Q9" s="21">
        <v>2019</v>
      </c>
      <c r="R9" s="21"/>
      <c r="S9" s="23"/>
    </row>
    <row r="10" spans="1:19" x14ac:dyDescent="0.4">
      <c r="A10" s="31"/>
      <c r="B10" s="76"/>
      <c r="C10" s="77" t="s">
        <v>203</v>
      </c>
      <c r="D10" s="77" t="s">
        <v>217</v>
      </c>
      <c r="E10" s="77" t="s">
        <v>203</v>
      </c>
      <c r="F10" s="77" t="s">
        <v>217</v>
      </c>
      <c r="G10" s="77" t="s">
        <v>203</v>
      </c>
      <c r="H10" s="77" t="s">
        <v>217</v>
      </c>
      <c r="I10" s="77" t="s">
        <v>203</v>
      </c>
      <c r="J10" s="77" t="s">
        <v>217</v>
      </c>
      <c r="K10" s="77" t="s">
        <v>203</v>
      </c>
      <c r="L10" s="77" t="s">
        <v>217</v>
      </c>
      <c r="M10" s="77" t="s">
        <v>203</v>
      </c>
      <c r="N10" s="77" t="s">
        <v>217</v>
      </c>
      <c r="O10" s="77" t="s">
        <v>203</v>
      </c>
      <c r="P10" s="77" t="s">
        <v>217</v>
      </c>
      <c r="Q10" s="77" t="s">
        <v>203</v>
      </c>
      <c r="R10" s="77" t="s">
        <v>217</v>
      </c>
      <c r="S10" s="79"/>
    </row>
    <row r="11" spans="1:19" x14ac:dyDescent="0.4">
      <c r="A11" s="31"/>
      <c r="B11" s="78" t="s">
        <v>246</v>
      </c>
      <c r="C11" s="54">
        <v>47110</v>
      </c>
      <c r="D11" s="61">
        <v>71.400000000000006</v>
      </c>
      <c r="E11" s="54">
        <v>44185</v>
      </c>
      <c r="F11" s="61">
        <v>71.8</v>
      </c>
      <c r="G11" s="54">
        <v>54420</v>
      </c>
      <c r="H11" s="61">
        <v>74.599999999999994</v>
      </c>
      <c r="I11" s="54">
        <v>58855</v>
      </c>
      <c r="J11" s="61">
        <v>75.599999999999994</v>
      </c>
      <c r="K11" s="54">
        <v>60681</v>
      </c>
      <c r="L11" s="399">
        <v>76.599999999999994</v>
      </c>
      <c r="M11" s="399">
        <v>57580</v>
      </c>
      <c r="N11" s="399">
        <v>73.7</v>
      </c>
      <c r="O11" s="399">
        <v>58941</v>
      </c>
      <c r="P11" s="405">
        <v>76.194477480738399</v>
      </c>
      <c r="Q11" s="399">
        <v>59415</v>
      </c>
      <c r="R11" s="405">
        <v>76.389513879067621</v>
      </c>
      <c r="S11" s="399"/>
    </row>
    <row r="12" spans="1:19" x14ac:dyDescent="0.4">
      <c r="A12" s="31"/>
      <c r="B12" s="37" t="s">
        <v>241</v>
      </c>
      <c r="C12" s="54">
        <v>18388</v>
      </c>
      <c r="D12" s="61">
        <v>27.9</v>
      </c>
      <c r="E12" s="54">
        <v>16122</v>
      </c>
      <c r="F12" s="61">
        <v>26.2</v>
      </c>
      <c r="G12" s="54">
        <v>16916</v>
      </c>
      <c r="H12" s="61">
        <v>23.3</v>
      </c>
      <c r="I12" s="54">
        <v>17316</v>
      </c>
      <c r="J12" s="61">
        <v>22.2</v>
      </c>
      <c r="K12" s="54">
        <v>17304</v>
      </c>
      <c r="L12" s="399">
        <v>21.799999999999997</v>
      </c>
      <c r="M12" s="399">
        <v>16832</v>
      </c>
      <c r="N12" s="399">
        <v>21.5</v>
      </c>
      <c r="O12" s="399">
        <v>17067</v>
      </c>
      <c r="P12" s="405">
        <v>22.062929830911628</v>
      </c>
      <c r="Q12" s="399">
        <v>16918</v>
      </c>
      <c r="R12" s="405">
        <v>21.751372478432483</v>
      </c>
      <c r="S12" s="399"/>
    </row>
    <row r="13" spans="1:19" x14ac:dyDescent="0.4">
      <c r="A13" s="31"/>
      <c r="B13" s="37" t="s">
        <v>249</v>
      </c>
      <c r="C13" s="54">
        <v>506</v>
      </c>
      <c r="D13" s="61">
        <v>0.8</v>
      </c>
      <c r="E13" s="54">
        <v>1262</v>
      </c>
      <c r="F13" s="61">
        <v>2</v>
      </c>
      <c r="G13" s="54">
        <v>1564</v>
      </c>
      <c r="H13" s="61">
        <v>2.1</v>
      </c>
      <c r="I13" s="54">
        <v>1581</v>
      </c>
      <c r="J13" s="61">
        <v>2.0333882086634429</v>
      </c>
      <c r="K13" s="54">
        <v>1334</v>
      </c>
      <c r="L13" s="399">
        <v>1.7</v>
      </c>
      <c r="M13" s="399">
        <v>3814</v>
      </c>
      <c r="N13" s="399">
        <v>4.9000000000000004</v>
      </c>
      <c r="O13" s="399">
        <v>1348</v>
      </c>
      <c r="P13" s="405">
        <v>1.7425926883499663</v>
      </c>
      <c r="Q13" s="399">
        <v>1446</v>
      </c>
      <c r="R13" s="405">
        <v>1.8591136424999035</v>
      </c>
      <c r="S13" s="399"/>
    </row>
    <row r="14" spans="1:19" x14ac:dyDescent="0.4">
      <c r="A14" s="31"/>
      <c r="B14" s="59" t="s">
        <v>718</v>
      </c>
      <c r="C14" s="60">
        <v>66003</v>
      </c>
      <c r="D14" s="80"/>
      <c r="E14" s="60">
        <v>61569</v>
      </c>
      <c r="F14" s="80"/>
      <c r="G14" s="60">
        <v>72900</v>
      </c>
      <c r="H14" s="80"/>
      <c r="I14" s="60">
        <v>77752</v>
      </c>
      <c r="J14" s="80"/>
      <c r="K14" s="81">
        <v>79319</v>
      </c>
      <c r="L14" s="80"/>
      <c r="M14" s="81">
        <v>78226</v>
      </c>
      <c r="N14" s="272"/>
      <c r="O14" s="81">
        <v>77356</v>
      </c>
      <c r="P14" s="272"/>
      <c r="Q14" s="81">
        <v>77779</v>
      </c>
      <c r="R14" s="272"/>
      <c r="S14" s="399"/>
    </row>
    <row r="15" spans="1:19" x14ac:dyDescent="0.4">
      <c r="A15" s="31"/>
      <c r="B15" s="400"/>
      <c r="C15" s="64"/>
      <c r="D15" s="63"/>
      <c r="E15" s="63"/>
      <c r="F15" s="63"/>
      <c r="G15" s="63"/>
      <c r="H15" s="63"/>
      <c r="I15" s="63"/>
      <c r="J15" s="403"/>
      <c r="K15" s="403"/>
      <c r="L15" s="399"/>
      <c r="M15" s="399"/>
      <c r="N15" s="399"/>
      <c r="O15" s="399"/>
      <c r="P15" s="399"/>
      <c r="Q15" s="399"/>
      <c r="R15" s="399"/>
      <c r="S15" s="399"/>
    </row>
    <row r="16" spans="1:19" x14ac:dyDescent="0.4">
      <c r="A16" s="31"/>
      <c r="B16" s="50"/>
      <c r="C16" s="22"/>
      <c r="D16" s="22"/>
      <c r="E16" s="8"/>
      <c r="F16" s="6"/>
      <c r="G16" s="6"/>
      <c r="H16" s="6"/>
      <c r="I16" s="6"/>
      <c r="J16" s="399"/>
      <c r="K16" s="399"/>
      <c r="L16" s="399"/>
      <c r="M16" s="399"/>
      <c r="N16" s="399"/>
      <c r="O16" s="399"/>
      <c r="P16" s="399"/>
      <c r="Q16" s="399"/>
      <c r="R16" s="399"/>
      <c r="S16" s="399"/>
    </row>
  </sheetData>
  <hyperlinks>
    <hyperlink ref="A1" location="Index!A1" display="Back to Index" xr:uid="{AE369993-896A-4212-A6BE-82F5B111A3CE}"/>
  </hyperlinks>
  <pageMargins left="0.7" right="0.7" top="0.75" bottom="0.75" header="0.3" footer="0.3"/>
  <pageSetup paperSize="9" orientation="portrait" r:id="rId1"/>
  <headerFooter>
    <oddFooter>&amp;C&amp;1#&amp;"Arial Black"&amp;10&amp;K000000OFFICIAL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DFDB3CCA7CE54AA42F05FDFD5130DA" ma:contentTypeVersion="10" ma:contentTypeDescription="Create a new document." ma:contentTypeScope="" ma:versionID="28e52057677a09d2b67d18402b36de5f">
  <xsd:schema xmlns:xsd="http://www.w3.org/2001/XMLSchema" xmlns:xs="http://www.w3.org/2001/XMLSchema" xmlns:p="http://schemas.microsoft.com/office/2006/metadata/properties" xmlns:ns2="6fcdb6e3-7bed-48bc-92a0-c164f79f5d9b" xmlns:ns3="7a38ff2d-9f71-4e0c-809c-63178b66e3a9" targetNamespace="http://schemas.microsoft.com/office/2006/metadata/properties" ma:root="true" ma:fieldsID="06b691ebd1569567bcaf048630093985" ns2:_="" ns3:_="">
    <xsd:import namespace="6fcdb6e3-7bed-48bc-92a0-c164f79f5d9b"/>
    <xsd:import namespace="7a38ff2d-9f71-4e0c-809c-63178b66e3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db6e3-7bed-48bc-92a0-c164f79f5d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38ff2d-9f71-4e0c-809c-63178b66e3a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a38ff2d-9f71-4e0c-809c-63178b66e3a9">
      <UserInfo>
        <DisplayName>Ellyse Marum (DHHS)</DisplayName>
        <AccountId>23</AccountId>
        <AccountType/>
      </UserInfo>
      <UserInfo>
        <DisplayName>Mary-Ann Davey (DHHS)</DisplayName>
        <AccountId>17</AccountId>
        <AccountType/>
      </UserInfo>
      <UserInfo>
        <DisplayName>Tali Ryan-Atwood (DHHS)</DisplayName>
        <AccountId>16</AccountId>
        <AccountType/>
      </UserInfo>
      <UserInfo>
        <DisplayName>Kylie Dyson (DHHS)</DisplayName>
        <AccountId>53</AccountId>
        <AccountType/>
      </UserInfo>
      <UserInfo>
        <DisplayName>Joanna Gaston (DHHS)</DisplayName>
        <AccountId>18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D98B3F-A5BC-4B51-922C-84F2E5AC3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db6e3-7bed-48bc-92a0-c164f79f5d9b"/>
    <ds:schemaRef ds:uri="7a38ff2d-9f71-4e0c-809c-63178b66e3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8F758A-EEB9-427C-9A23-8E66C36C9B13}">
  <ds:schemaRefs>
    <ds:schemaRef ds:uri="http://schemas.microsoft.com/office/2006/documentManagement/types"/>
    <ds:schemaRef ds:uri="6fcdb6e3-7bed-48bc-92a0-c164f79f5d9b"/>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7a38ff2d-9f71-4e0c-809c-63178b66e3a9"/>
    <ds:schemaRef ds:uri="http://www.w3.org/XML/1998/namespace"/>
    <ds:schemaRef ds:uri="http://purl.org/dc/dcmitype/"/>
  </ds:schemaRefs>
</ds:datastoreItem>
</file>

<file path=customXml/itemProps3.xml><?xml version="1.0" encoding="utf-8"?>
<ds:datastoreItem xmlns:ds="http://schemas.openxmlformats.org/officeDocument/2006/customXml" ds:itemID="{D40310BC-7937-4668-B660-E8F5157DFE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Index</vt:lpstr>
      <vt:lpstr>Flow diagram 2019</vt:lpstr>
      <vt:lpstr>Table 1.1</vt:lpstr>
      <vt:lpstr>Table 1.2</vt:lpstr>
      <vt:lpstr>Table 1.3</vt:lpstr>
      <vt:lpstr>Table 1.4</vt:lpstr>
      <vt:lpstr>Figure 1.1</vt:lpstr>
      <vt:lpstr>Table 1.5a</vt:lpstr>
      <vt:lpstr>Table 1.5b</vt:lpstr>
      <vt:lpstr>Table 1.6</vt:lpstr>
      <vt:lpstr>Table 1.7a</vt:lpstr>
      <vt:lpstr>Table 1.7b</vt:lpstr>
      <vt:lpstr>Table 1.7c</vt:lpstr>
      <vt:lpstr>Table 1.7d</vt:lpstr>
      <vt:lpstr>Table 1.8</vt:lpstr>
      <vt:lpstr>Table 1.9</vt:lpstr>
      <vt:lpstr>Table 1.10a</vt:lpstr>
      <vt:lpstr>Table 1.10b</vt:lpstr>
      <vt:lpstr>Table 1.10c</vt:lpstr>
      <vt:lpstr>Table 1.10d</vt:lpstr>
      <vt:lpstr>Table 1.11</vt:lpstr>
      <vt:lpstr>Table 1.12</vt:lpstr>
      <vt:lpstr>Table 1.13</vt:lpstr>
      <vt:lpstr>Figure 1.2</vt:lpstr>
      <vt:lpstr>Table 1.14</vt:lpstr>
      <vt:lpstr>Table 1.15</vt:lpstr>
      <vt:lpstr>Table 1.16</vt:lpstr>
      <vt:lpstr>Table 1.17</vt:lpstr>
      <vt:lpstr>Table 1.18</vt:lpstr>
      <vt:lpstr>Table 1.19</vt:lpstr>
      <vt:lpstr>Table 1.20</vt:lpstr>
      <vt:lpstr>Figure 1.3</vt:lpstr>
      <vt:lpstr>Table 1.21</vt:lpstr>
      <vt:lpstr>Table 1.22</vt:lpstr>
      <vt:lpstr>Figure 1.4</vt:lpstr>
      <vt:lpstr>Figure 1.5</vt:lpstr>
      <vt:lpstr>Table 1.23</vt:lpstr>
      <vt:lpstr>Table 1.24</vt:lpstr>
      <vt:lpstr>Figure 1.6</vt:lpstr>
      <vt:lpstr>Table 1.25</vt:lpstr>
      <vt:lpstr>Table 1.26a</vt:lpstr>
      <vt:lpstr>Figure 1.7</vt:lpstr>
      <vt:lpstr>Table 1.26b</vt:lpstr>
      <vt:lpstr>Table 1.27</vt:lpstr>
      <vt:lpstr>Table 1.28</vt:lpstr>
      <vt:lpstr>Table 1.29</vt:lpstr>
      <vt:lpstr>Table 1.30</vt:lpstr>
      <vt:lpstr>Table 1.31</vt:lpstr>
      <vt:lpstr>Table 1.32</vt:lpstr>
      <vt:lpstr>Table 1.33a</vt:lpstr>
      <vt:lpstr>Table 1.33b</vt:lpstr>
      <vt:lpstr>Table 1.33c</vt:lpstr>
      <vt:lpstr>Table 1.34</vt:lpstr>
      <vt:lpstr>Table 1.35</vt:lpstr>
      <vt:lpstr>Table 1.36</vt:lpstr>
      <vt:lpstr>Table 1.37</vt:lpstr>
      <vt:lpstr>Table 1.38</vt:lpstr>
      <vt:lpstr>Figure 1.8</vt:lpstr>
      <vt:lpstr>Table 1.39</vt:lpstr>
      <vt:lpstr>Table 1.40</vt:lpstr>
      <vt:lpstr>Figure 1.9</vt:lpstr>
      <vt:lpstr>Table 1.41</vt:lpstr>
      <vt:lpstr>Table 1.42</vt:lpstr>
      <vt:lpstr>Tables 1.43 &amp; 1.44</vt:lpstr>
      <vt:lpstr>Table 1.45</vt:lpstr>
      <vt:lpstr>Table 1.46</vt:lpstr>
      <vt:lpstr>Table 1.47</vt:lpstr>
      <vt:lpstr>Table 1.48</vt:lpstr>
      <vt:lpstr>Table 1.49</vt:lpstr>
      <vt:lpstr>Figure 1.10</vt:lpstr>
      <vt:lpstr>Table 1.50</vt:lpstr>
      <vt:lpstr>Table 1.51</vt:lpstr>
      <vt:lpstr>Table 1.52</vt:lpstr>
      <vt:lpstr>Table 1.53</vt:lpstr>
      <vt:lpstr>Table 1.54</vt:lpstr>
      <vt:lpstr>Table 1.55</vt:lpstr>
      <vt:lpstr>Table 1.56</vt:lpstr>
      <vt:lpstr>Table 1.57</vt:lpstr>
      <vt:lpstr>Table 1.58</vt:lpstr>
      <vt:lpstr>Table 1.59</vt:lpstr>
      <vt:lpstr>Table 1.60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Rebecca Doherty (DHHS)</cp:lastModifiedBy>
  <cp:revision/>
  <dcterms:created xsi:type="dcterms:W3CDTF">2019-03-20T23:13:49Z</dcterms:created>
  <dcterms:modified xsi:type="dcterms:W3CDTF">2021-10-05T22:06:29Z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0x010100F0DFDB3CCA7CE54AA42F05FDFD5130DA</vt:lpwstr>
  </property>
  <property fmtid="{D5CDD505-2E9C-101B-9397-08002B2CF9AE}" pid="3" name="MSIP_Label_43e64453-338c-4f93-8a4d-0039a0a41f2a_Enabled">
    <vt:lpwstr>true</vt:lpwstr>
  </property>
  <property fmtid="{D5CDD505-2E9C-101B-9397-08002B2CF9AE}" pid="4" name="MSIP_Label_43e64453-338c-4f93-8a4d-0039a0a41f2a_SetDate">
    <vt:lpwstr>2021-04-21T05:20:35Z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bf2b5f8f-25d1-4b36-8177-e508bb3211d3</vt:lpwstr>
  </property>
  <property fmtid="{D5CDD505-2E9C-101B-9397-08002B2CF9AE}" pid="9" name="MSIP_Label_43e64453-338c-4f93-8a4d-0039a0a41f2a_ContentBits">
    <vt:lpwstr>2</vt:lpwstr>
  </property>
</Properties>
</file>